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Чемпионат и первенство Владивостока (Памяти Листратенко)\"/>
    </mc:Choice>
  </mc:AlternateContent>
  <xr:revisionPtr revIDLastSave="0" documentId="13_ncr:1_{63017430-491F-41D5-9926-3235CB193A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List2" sheetId="2" r:id="rId1"/>
  </sheets>
  <calcPr calcId="191029"/>
</workbook>
</file>

<file path=xl/calcChain.xml><?xml version="1.0" encoding="utf-8"?>
<calcChain xmlns="http://schemas.openxmlformats.org/spreadsheetml/2006/main">
  <c r="M19" i="2" l="1"/>
  <c r="M20" i="2"/>
  <c r="M18" i="2"/>
  <c r="J104" i="2"/>
  <c r="J105" i="2"/>
  <c r="J106" i="2"/>
  <c r="J107" i="2"/>
  <c r="J108" i="2"/>
  <c r="J15" i="2"/>
  <c r="J16" i="2"/>
  <c r="J18" i="2"/>
  <c r="J19" i="2"/>
  <c r="J20" i="2"/>
  <c r="J21" i="2"/>
  <c r="J23" i="2"/>
  <c r="J24" i="2"/>
  <c r="J25" i="2"/>
  <c r="J27" i="2"/>
  <c r="J28" i="2"/>
  <c r="J29" i="2"/>
  <c r="J30" i="2"/>
  <c r="J31" i="2"/>
  <c r="J33" i="2"/>
  <c r="J34" i="2"/>
  <c r="J35" i="2"/>
  <c r="J36" i="2"/>
  <c r="J38" i="2"/>
  <c r="J39" i="2"/>
  <c r="J40" i="2"/>
  <c r="J41" i="2"/>
  <c r="J42" i="2"/>
  <c r="J46" i="2"/>
  <c r="J48" i="2"/>
  <c r="J50" i="2"/>
  <c r="J51" i="2"/>
  <c r="J52" i="2"/>
  <c r="J53" i="2"/>
  <c r="J54" i="2"/>
  <c r="J55" i="2"/>
  <c r="J56" i="2"/>
  <c r="J57" i="2"/>
  <c r="J58" i="2"/>
  <c r="J59" i="2"/>
  <c r="J63" i="2"/>
  <c r="J64" i="2"/>
  <c r="J65" i="2"/>
  <c r="J66" i="2"/>
  <c r="J67" i="2"/>
  <c r="J68" i="2"/>
  <c r="J69" i="2"/>
  <c r="J70" i="2"/>
  <c r="J71" i="2"/>
  <c r="J72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3" i="2"/>
  <c r="J94" i="2"/>
  <c r="J95" i="2"/>
  <c r="J96" i="2"/>
  <c r="J97" i="2"/>
  <c r="J98" i="2"/>
  <c r="J99" i="2"/>
  <c r="J100" i="2"/>
  <c r="J102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" i="2"/>
  <c r="J11" i="2"/>
  <c r="J12" i="2"/>
  <c r="J13" i="2"/>
  <c r="J10" i="2"/>
</calcChain>
</file>

<file path=xl/sharedStrings.xml><?xml version="1.0" encoding="utf-8"?>
<sst xmlns="http://schemas.openxmlformats.org/spreadsheetml/2006/main" count="449" uniqueCount="175">
  <si>
    <t>Чемпионат и пер-во г. Владивостока по спортивному ориентированию,</t>
  </si>
  <si>
    <t>посвященные памяти С. Листратенко</t>
  </si>
  <si>
    <t>24.06.2023, г.Владивосток</t>
  </si>
  <si>
    <t>ПРОТОКОЛ РЕЗУЛЬТАТОВ</t>
  </si>
  <si>
    <t>Ж12, 7 КП, 0,8 км</t>
  </si>
  <si>
    <t>№п/п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</si>
  <si>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</si>
  <si>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</si>
  <si>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</si>
  <si>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</si>
  <si>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</si>
  <si>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</si>
  <si>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</si>
  <si>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Прим</t>
  </si>
  <si>
    <t>Клещева Милена</t>
  </si>
  <si>
    <t>'Контур' ВГ ДДТ</t>
  </si>
  <si>
    <t>IIIю</t>
  </si>
  <si>
    <t>Боровик Диана</t>
  </si>
  <si>
    <t>Максимова Кира</t>
  </si>
  <si>
    <t>Антонюк Анастасия</t>
  </si>
  <si>
    <t>Ориентир</t>
  </si>
  <si>
    <t>Кузина Вероника</t>
  </si>
  <si>
    <t>не старт</t>
  </si>
  <si>
    <t>Ж14, 7 КП, 1,6 км</t>
  </si>
  <si>
    <t>Носуленко Полина</t>
  </si>
  <si>
    <t>СК 'Горизонт'</t>
  </si>
  <si>
    <t>I</t>
  </si>
  <si>
    <t>Вибе Анастасия</t>
  </si>
  <si>
    <t>Даценко Василина</t>
  </si>
  <si>
    <t>Лезина Валерия</t>
  </si>
  <si>
    <t>Iю</t>
  </si>
  <si>
    <t>Услоьцева Александра</t>
  </si>
  <si>
    <t>в/к</t>
  </si>
  <si>
    <t>Олейник София</t>
  </si>
  <si>
    <t>Ж16, 9 КП, 2,7 км</t>
  </si>
  <si>
    <t>Краснолуцкая Мария</t>
  </si>
  <si>
    <t>Находка, лично</t>
  </si>
  <si>
    <t>Макеевская Лия</t>
  </si>
  <si>
    <t>ДЮСШ 'Чемпион'</t>
  </si>
  <si>
    <t>II</t>
  </si>
  <si>
    <t>Михалдык Арина</t>
  </si>
  <si>
    <t>снят</t>
  </si>
  <si>
    <t>Ж40, 11 КП, 3,3 км</t>
  </si>
  <si>
    <t>Ковтун Екатерина</t>
  </si>
  <si>
    <t>Владивосток, лично</t>
  </si>
  <si>
    <t>Шкрябина Елена</t>
  </si>
  <si>
    <t>Шебалова Татьяна</t>
  </si>
  <si>
    <t>Мышакина Алена</t>
  </si>
  <si>
    <t>КМС</t>
  </si>
  <si>
    <t>Шерстобитова Анна</t>
  </si>
  <si>
    <t>Маслова Оксана</t>
  </si>
  <si>
    <t>Чуркин</t>
  </si>
  <si>
    <t>III</t>
  </si>
  <si>
    <t>Щуковская Надежда</t>
  </si>
  <si>
    <t>Белянцева Юлия</t>
  </si>
  <si>
    <t>Олейник Дина</t>
  </si>
  <si>
    <t>Антонюк Ирина</t>
  </si>
  <si>
    <t>Ж60, 8 КП, 1,8 км</t>
  </si>
  <si>
    <t>Федосеева Елена</t>
  </si>
  <si>
    <t>ЖВ, 14 КП, 4,5 км</t>
  </si>
  <si>
    <t>Поминова Анна</t>
  </si>
  <si>
    <t>БК 'ПУЛЬС'</t>
  </si>
  <si>
    <t>МС</t>
  </si>
  <si>
    <t>Нечкина Ольга</t>
  </si>
  <si>
    <t>СК ФАНТАЗЁР</t>
  </si>
  <si>
    <t>Остропика Алёна</t>
  </si>
  <si>
    <t>Солодкая Ольга</t>
  </si>
  <si>
    <t>ДВФУ</t>
  </si>
  <si>
    <t>Ванюхина Елена</t>
  </si>
  <si>
    <t>Ангарская 3/2</t>
  </si>
  <si>
    <t>Шпак Екатерина</t>
  </si>
  <si>
    <t>Черноусова Алевтина</t>
  </si>
  <si>
    <t>Рогейн ДВ</t>
  </si>
  <si>
    <t>Корягина Евгения</t>
  </si>
  <si>
    <t>Песня Алиса</t>
  </si>
  <si>
    <t>Евсеенко Екатерина</t>
  </si>
  <si>
    <t>'Визит'</t>
  </si>
  <si>
    <t>М12, 6 КП, 1 км</t>
  </si>
  <si>
    <t>Ванюхин Роман</t>
  </si>
  <si>
    <t>IIю</t>
  </si>
  <si>
    <t>Шиман Семён</t>
  </si>
  <si>
    <t>Григорьев Никита</t>
  </si>
  <si>
    <t>Боровик Григорий</t>
  </si>
  <si>
    <t>Кравченко Гордей</t>
  </si>
  <si>
    <t>Федоровских Иван</t>
  </si>
  <si>
    <t>Махов Максим</t>
  </si>
  <si>
    <t>Петлин Артём</t>
  </si>
  <si>
    <t>М14, 8 КП, 1,8 км</t>
  </si>
  <si>
    <t>Вибе Александр</t>
  </si>
  <si>
    <t>Родин Архип</t>
  </si>
  <si>
    <t>Былов Максим</t>
  </si>
  <si>
    <t>Сочи, лично</t>
  </si>
  <si>
    <t>Кузнецов Артемий</t>
  </si>
  <si>
    <t>VI Orientem</t>
  </si>
  <si>
    <t>Соловей Степан</t>
  </si>
  <si>
    <t>Гавриленко Никита</t>
  </si>
  <si>
    <t>Голубев Глеб</t>
  </si>
  <si>
    <t>Ладонников Владимир</t>
  </si>
  <si>
    <t>Коренской Андрей</t>
  </si>
  <si>
    <t>Казанцев Егор</t>
  </si>
  <si>
    <t>Потоцкий Тимофей</t>
  </si>
  <si>
    <t>Игнатов Илья</t>
  </si>
  <si>
    <t>СШ 'Чемпион'</t>
  </si>
  <si>
    <t>Парубченко Владислав</t>
  </si>
  <si>
    <t>Никитин Иван</t>
  </si>
  <si>
    <t>Петлин Егор</t>
  </si>
  <si>
    <t>Доброскок Дамир</t>
  </si>
  <si>
    <t>М16, 8 КП, 2,8 км</t>
  </si>
  <si>
    <t>Федоровских Сергей</t>
  </si>
  <si>
    <t>Нагорянский Данил</t>
  </si>
  <si>
    <t>Коваль Максим</t>
  </si>
  <si>
    <t>Онучин Андрей</t>
  </si>
  <si>
    <t>Спицын Антон</t>
  </si>
  <si>
    <t>Жиляев Павел</t>
  </si>
  <si>
    <t>М40, 13 КП, 4,1 км</t>
  </si>
  <si>
    <t>Козлов Евгений</t>
  </si>
  <si>
    <t>Комыши</t>
  </si>
  <si>
    <t>Антонюк Петр</t>
  </si>
  <si>
    <t>Мышакин Евгений</t>
  </si>
  <si>
    <t>Антонов Егор</t>
  </si>
  <si>
    <t>'Меридиан' ФСО ПМР</t>
  </si>
  <si>
    <t>Герасимов Алексей</t>
  </si>
  <si>
    <t>Зузуки</t>
  </si>
  <si>
    <t>Ковтун Александр</t>
  </si>
  <si>
    <t>Спицын Денис</t>
  </si>
  <si>
    <t>Краснолуцкий Александр</t>
  </si>
  <si>
    <t>Шостак Андрей</t>
  </si>
  <si>
    <t>М60, 8 КП, 2,8 км</t>
  </si>
  <si>
    <t>Лебедев Александр</t>
  </si>
  <si>
    <t>Белянцев Сергей</t>
  </si>
  <si>
    <t>Донич Александр</t>
  </si>
  <si>
    <t>Фокино, лично</t>
  </si>
  <si>
    <t>Марков Анатолий</t>
  </si>
  <si>
    <t>Ветеран Владивосток</t>
  </si>
  <si>
    <t>Федосеев Леонид</t>
  </si>
  <si>
    <t>Богачев Сергей</t>
  </si>
  <si>
    <t>Ковалёв Валерий</t>
  </si>
  <si>
    <t>МВ, 14 КП, 4,6 км</t>
  </si>
  <si>
    <t>Михайлов Денис</t>
  </si>
  <si>
    <t>Нурмухаметов Петр</t>
  </si>
  <si>
    <t>Контур</t>
  </si>
  <si>
    <t>Клименко Константин</t>
  </si>
  <si>
    <t>Перцы</t>
  </si>
  <si>
    <t>Тоескин Андрей</t>
  </si>
  <si>
    <t>Сабуров Александр</t>
  </si>
  <si>
    <t>СТК 'Гринтур'</t>
  </si>
  <si>
    <t>Белянцев Роман</t>
  </si>
  <si>
    <t>Кузнецов Владислав</t>
  </si>
  <si>
    <t>Гаврилов Николай</t>
  </si>
  <si>
    <t>Артем, лично</t>
  </si>
  <si>
    <t>Ивин Фёдор</t>
  </si>
  <si>
    <t>БК ПУЛЬС, Владивосто</t>
  </si>
  <si>
    <t>Семёнов Максим</t>
  </si>
  <si>
    <t>Радченко Сергей</t>
  </si>
  <si>
    <t>ТОВВМУ</t>
  </si>
  <si>
    <t>Рябчук Денис</t>
  </si>
  <si>
    <t>Новоселов Данил</t>
  </si>
  <si>
    <t>Ковтун Максим</t>
  </si>
  <si>
    <t>СК 'Легион'</t>
  </si>
  <si>
    <t>Распопин Константин</t>
  </si>
  <si>
    <t>Румянцев Вадим</t>
  </si>
  <si>
    <t>Большой Камень, личн</t>
  </si>
  <si>
    <t>Хвесько Павел</t>
  </si>
  <si>
    <t>Кизильник</t>
  </si>
  <si>
    <t>Мельников Савелий</t>
  </si>
  <si>
    <t>Дальрыбвтуз</t>
  </si>
  <si>
    <t>Наврось Захар</t>
  </si>
  <si>
    <t>Главный судья</t>
  </si>
  <si>
    <t>Шерстобитов Игорь</t>
  </si>
  <si>
    <t>Главный секретарь</t>
  </si>
  <si>
    <t>Место 24.06.2023</t>
  </si>
  <si>
    <t>Место 25.06.2023</t>
  </si>
  <si>
    <t>Сумма 2-х дней</t>
  </si>
  <si>
    <t>В/К</t>
  </si>
  <si>
    <t>Снят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</si>
</sst>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topLeftCell="A60" workbookViewId="0">
      <selection activeCell="B74" sqref="B74"/>
    </sheetView>
  </sheetViews>
  <sheetFormatPr defaultRowHeight="14.4" x14ac:dyDescent="0.3"/>
  <cols>
    <col min="1" max="1" width="6.21875" bestFit="1" customWidth="1"/>
    <col min="2" max="2" width="23.21875" bestFit="1" customWidth="1"/>
    <col min="3" max="3" width="20.88671875" bestFit="1" customWidth="1"/>
    <col min="4" max="4" width="5.109375" bestFit="1" customWidth="1"/>
    <col min="5" max="5" width="6.6640625" bestFit="1" customWidth="1"/>
    <col min="6" max="6" width="5" bestFit="1" customWidth="1"/>
    <col min="7" max="7" width="9.21875" bestFit="1" customWidth="1"/>
    <col min="8" max="8" width="11.88671875" style="5" customWidth="1"/>
    <col min="9" max="9" width="12.77734375" customWidth="1"/>
    <col min="10" max="10" width="18.6640625" customWidth="1"/>
  </cols>
  <sheetData>
    <row r="1" spans="1:11" ht="15.6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5.6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5.6" customHeight="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15.6" customHeight="1" x14ac:dyDescent="0.3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x14ac:dyDescent="0.3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28.8" x14ac:dyDescent="0.3">
      <c r="A9" s="3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" t="s">
        <v>170</v>
      </c>
      <c r="I9" s="2" t="s">
        <v>171</v>
      </c>
      <c r="J9" s="2" t="s">
        <v>172</v>
      </c>
    </row>
    <row r="10" spans="1:11" x14ac:dyDescent="0.3">
      <c r="A10" s="2">
        <v>1</v>
      </c>
      <c r="B10" s="2" t="s">
        <v>14</v>
      </c>
      <c r="C10" s="2" t="s">
        <v>15</v>
      </c>
      <c r="D10" s="2" t="s">
        <v>16</v>
      </c>
      <c r="E10" s="2">
        <v>29</v>
      </c>
      <c r="F10" s="2">
        <v>2011</v>
      </c>
      <c r="G10" s="4">
        <v>3.3923611111111113E-2</v>
      </c>
      <c r="H10" s="1">
        <v>1</v>
      </c>
      <c r="I10" s="2"/>
      <c r="J10">
        <f>IF(I10="",H10+100,H10+I10)</f>
        <v>101</v>
      </c>
    </row>
    <row r="11" spans="1:11" x14ac:dyDescent="0.3">
      <c r="A11" s="2">
        <v>2</v>
      </c>
      <c r="B11" s="2" t="s">
        <v>17</v>
      </c>
      <c r="C11" s="2" t="s">
        <v>15</v>
      </c>
      <c r="D11" s="2"/>
      <c r="E11" s="2">
        <v>10</v>
      </c>
      <c r="F11" s="2">
        <v>2013</v>
      </c>
      <c r="G11" s="4">
        <v>3.6736111111111108E-2</v>
      </c>
      <c r="H11" s="1">
        <v>2</v>
      </c>
      <c r="I11" s="2">
        <v>2</v>
      </c>
      <c r="J11">
        <f t="shared" ref="J11:J74" si="0">IF(I11="",H11+100,H11+I11)</f>
        <v>4</v>
      </c>
      <c r="K11">
        <v>1</v>
      </c>
    </row>
    <row r="12" spans="1:11" x14ac:dyDescent="0.3">
      <c r="A12" s="2">
        <v>3</v>
      </c>
      <c r="B12" s="2" t="s">
        <v>18</v>
      </c>
      <c r="C12" s="2" t="s">
        <v>15</v>
      </c>
      <c r="D12" s="2"/>
      <c r="E12" s="2">
        <v>49</v>
      </c>
      <c r="F12" s="2">
        <v>2013</v>
      </c>
      <c r="G12" s="4">
        <v>3.8182870370370374E-2</v>
      </c>
      <c r="H12" s="1">
        <v>3</v>
      </c>
      <c r="I12" s="2"/>
      <c r="J12">
        <f t="shared" si="0"/>
        <v>103</v>
      </c>
    </row>
    <row r="13" spans="1:11" x14ac:dyDescent="0.3">
      <c r="A13" s="2">
        <v>4</v>
      </c>
      <c r="B13" s="2" t="s">
        <v>19</v>
      </c>
      <c r="C13" s="2" t="s">
        <v>20</v>
      </c>
      <c r="D13" s="2"/>
      <c r="E13" s="2">
        <v>2</v>
      </c>
      <c r="F13" s="2">
        <v>2012</v>
      </c>
      <c r="G13" s="4">
        <v>6.655092592592593E-2</v>
      </c>
      <c r="H13" s="1">
        <v>4</v>
      </c>
      <c r="I13" s="2">
        <v>1</v>
      </c>
      <c r="J13">
        <f t="shared" si="0"/>
        <v>5</v>
      </c>
      <c r="K13">
        <v>2</v>
      </c>
    </row>
    <row r="14" spans="1:11" x14ac:dyDescent="0.3">
      <c r="A14" s="2">
        <v>5</v>
      </c>
      <c r="B14" s="2" t="s">
        <v>21</v>
      </c>
      <c r="C14" s="2" t="s">
        <v>15</v>
      </c>
      <c r="D14" s="2"/>
      <c r="E14" s="2">
        <v>42</v>
      </c>
      <c r="F14" s="2">
        <v>2014</v>
      </c>
      <c r="G14" s="2" t="s">
        <v>22</v>
      </c>
      <c r="H14" s="1"/>
      <c r="J14">
        <f>IF(I14="",H14+100,H14+I14)</f>
        <v>100</v>
      </c>
    </row>
    <row r="15" spans="1:11" ht="14.4" customHeight="1" x14ac:dyDescent="0.3">
      <c r="A15" s="6" t="s">
        <v>23</v>
      </c>
      <c r="B15" s="6"/>
      <c r="C15" s="6"/>
      <c r="D15" s="6"/>
      <c r="E15" s="6"/>
      <c r="F15" s="6"/>
      <c r="G15" s="6"/>
      <c r="H15" s="6"/>
      <c r="I15" s="6"/>
      <c r="J15">
        <f t="shared" si="0"/>
        <v>100</v>
      </c>
    </row>
    <row r="16" spans="1:11" ht="14.4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>
        <f t="shared" si="0"/>
        <v>100</v>
      </c>
    </row>
    <row r="17" spans="1:14" ht="28.8" x14ac:dyDescent="0.3">
      <c r="A17" s="3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10</v>
      </c>
      <c r="G17" s="2" t="s">
        <v>11</v>
      </c>
      <c r="H17" s="1" t="s">
        <v>12</v>
      </c>
      <c r="I17" s="2" t="s">
        <v>171</v>
      </c>
      <c r="J17" s="2" t="s">
        <v>172</v>
      </c>
    </row>
    <row r="18" spans="1:14" x14ac:dyDescent="0.3">
      <c r="A18" s="2">
        <v>1</v>
      </c>
      <c r="B18" s="2" t="s">
        <v>24</v>
      </c>
      <c r="C18" s="2" t="s">
        <v>25</v>
      </c>
      <c r="D18" s="2" t="s">
        <v>26</v>
      </c>
      <c r="E18" s="2">
        <v>63</v>
      </c>
      <c r="F18" s="2">
        <v>2009</v>
      </c>
      <c r="G18" s="4">
        <v>1.4328703703703703E-2</v>
      </c>
      <c r="H18" s="1">
        <v>1</v>
      </c>
      <c r="I18" s="2">
        <v>3</v>
      </c>
      <c r="J18">
        <f t="shared" si="0"/>
        <v>4</v>
      </c>
      <c r="L18" s="13">
        <v>7.739583333333333E-2</v>
      </c>
      <c r="M18" s="13">
        <f>G18+L18</f>
        <v>9.1724537037037035E-2</v>
      </c>
      <c r="N18">
        <v>3</v>
      </c>
    </row>
    <row r="19" spans="1:14" x14ac:dyDescent="0.3">
      <c r="A19" s="2">
        <v>2</v>
      </c>
      <c r="B19" s="2" t="s">
        <v>27</v>
      </c>
      <c r="C19" s="2" t="s">
        <v>25</v>
      </c>
      <c r="D19" s="2" t="s">
        <v>26</v>
      </c>
      <c r="E19" s="2">
        <v>15</v>
      </c>
      <c r="F19" s="2">
        <v>2009</v>
      </c>
      <c r="G19" s="4">
        <v>1.6875000000000001E-2</v>
      </c>
      <c r="H19" s="1">
        <v>2</v>
      </c>
      <c r="I19" s="2">
        <v>2</v>
      </c>
      <c r="J19">
        <f t="shared" si="0"/>
        <v>4</v>
      </c>
      <c r="L19" s="13">
        <v>3.8124999999999999E-2</v>
      </c>
      <c r="M19" s="13">
        <f t="shared" ref="M19:M21" si="1">G19+L19</f>
        <v>5.5E-2</v>
      </c>
      <c r="N19">
        <v>2</v>
      </c>
    </row>
    <row r="20" spans="1:14" x14ac:dyDescent="0.3">
      <c r="A20" s="2">
        <v>3</v>
      </c>
      <c r="B20" s="2" t="s">
        <v>28</v>
      </c>
      <c r="C20" s="2" t="s">
        <v>15</v>
      </c>
      <c r="D20" s="2" t="s">
        <v>26</v>
      </c>
      <c r="E20" s="2">
        <v>21</v>
      </c>
      <c r="F20" s="2">
        <v>2009</v>
      </c>
      <c r="G20" s="4">
        <v>1.8252314814814815E-2</v>
      </c>
      <c r="H20" s="1">
        <v>3</v>
      </c>
      <c r="I20" s="2">
        <v>1</v>
      </c>
      <c r="J20">
        <f t="shared" si="0"/>
        <v>4</v>
      </c>
      <c r="L20" s="13">
        <v>3.6666666666666667E-2</v>
      </c>
      <c r="M20" s="13">
        <f t="shared" si="1"/>
        <v>5.4918981481481485E-2</v>
      </c>
      <c r="N20">
        <v>1</v>
      </c>
    </row>
    <row r="21" spans="1:14" x14ac:dyDescent="0.3">
      <c r="A21" s="2">
        <v>4</v>
      </c>
      <c r="B21" s="2" t="s">
        <v>29</v>
      </c>
      <c r="C21" s="2" t="s">
        <v>25</v>
      </c>
      <c r="D21" s="2" t="s">
        <v>30</v>
      </c>
      <c r="E21" s="2">
        <v>47</v>
      </c>
      <c r="F21" s="2">
        <v>2010</v>
      </c>
      <c r="G21" s="4">
        <v>2.6354166666666668E-2</v>
      </c>
      <c r="H21" s="1">
        <v>4</v>
      </c>
      <c r="I21" s="2"/>
      <c r="J21">
        <f t="shared" si="0"/>
        <v>104</v>
      </c>
      <c r="M21" s="13"/>
    </row>
    <row r="22" spans="1:14" x14ac:dyDescent="0.3">
      <c r="A22" s="2">
        <v>5</v>
      </c>
      <c r="B22" s="2" t="s">
        <v>31</v>
      </c>
      <c r="C22" s="2" t="s">
        <v>25</v>
      </c>
      <c r="D22" s="2"/>
      <c r="E22" s="2">
        <v>87</v>
      </c>
      <c r="F22" s="2">
        <v>2008</v>
      </c>
      <c r="G22" s="4">
        <v>2.7766203703703706E-2</v>
      </c>
      <c r="H22" s="1" t="s">
        <v>32</v>
      </c>
      <c r="J22" s="7" t="s">
        <v>173</v>
      </c>
    </row>
    <row r="23" spans="1:14" x14ac:dyDescent="0.3">
      <c r="A23" s="2">
        <v>6</v>
      </c>
      <c r="B23" s="2" t="s">
        <v>33</v>
      </c>
      <c r="C23" s="2" t="s">
        <v>25</v>
      </c>
      <c r="D23" s="2" t="s">
        <v>26</v>
      </c>
      <c r="E23" s="2">
        <v>66</v>
      </c>
      <c r="F23" s="2">
        <v>2009</v>
      </c>
      <c r="G23" s="2" t="s">
        <v>22</v>
      </c>
      <c r="H23" s="1"/>
      <c r="J23">
        <f t="shared" si="0"/>
        <v>100</v>
      </c>
    </row>
    <row r="24" spans="1:14" ht="14.4" customHeight="1" x14ac:dyDescent="0.3">
      <c r="A24" s="6" t="s">
        <v>34</v>
      </c>
      <c r="B24" s="6"/>
      <c r="C24" s="6"/>
      <c r="D24" s="6"/>
      <c r="E24" s="6"/>
      <c r="F24" s="6"/>
      <c r="G24" s="6"/>
      <c r="H24" s="6"/>
      <c r="I24" s="6"/>
      <c r="J24">
        <f t="shared" si="0"/>
        <v>100</v>
      </c>
    </row>
    <row r="25" spans="1:14" ht="14.4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>
        <f t="shared" si="0"/>
        <v>100</v>
      </c>
    </row>
    <row r="26" spans="1:14" ht="28.8" x14ac:dyDescent="0.3">
      <c r="A26" s="3" t="s">
        <v>5</v>
      </c>
      <c r="B26" s="2" t="s">
        <v>6</v>
      </c>
      <c r="C26" s="2" t="s">
        <v>7</v>
      </c>
      <c r="D26" s="2" t="s">
        <v>8</v>
      </c>
      <c r="E26" s="2" t="s">
        <v>9</v>
      </c>
      <c r="F26" s="2" t="s">
        <v>10</v>
      </c>
      <c r="G26" s="2" t="s">
        <v>11</v>
      </c>
      <c r="H26" s="1" t="s">
        <v>12</v>
      </c>
      <c r="I26" s="2" t="s">
        <v>171</v>
      </c>
      <c r="J26" s="2" t="s">
        <v>172</v>
      </c>
    </row>
    <row r="27" spans="1:14" x14ac:dyDescent="0.3">
      <c r="A27" s="2">
        <v>1</v>
      </c>
      <c r="B27" s="2" t="s">
        <v>35</v>
      </c>
      <c r="C27" s="2" t="s">
        <v>36</v>
      </c>
      <c r="D27" s="2"/>
      <c r="E27" s="2">
        <v>40</v>
      </c>
      <c r="F27" s="2">
        <v>2007</v>
      </c>
      <c r="G27" s="2" t="s">
        <v>22</v>
      </c>
      <c r="H27" s="1"/>
      <c r="J27">
        <f t="shared" si="0"/>
        <v>100</v>
      </c>
    </row>
    <row r="28" spans="1:14" x14ac:dyDescent="0.3">
      <c r="A28" s="2">
        <v>2</v>
      </c>
      <c r="B28" s="2" t="s">
        <v>37</v>
      </c>
      <c r="C28" s="2" t="s">
        <v>38</v>
      </c>
      <c r="D28" s="2" t="s">
        <v>39</v>
      </c>
      <c r="E28" s="2">
        <v>48</v>
      </c>
      <c r="F28" s="2">
        <v>2007</v>
      </c>
      <c r="G28" s="2" t="s">
        <v>22</v>
      </c>
      <c r="H28" s="1"/>
      <c r="J28">
        <f t="shared" si="0"/>
        <v>100</v>
      </c>
    </row>
    <row r="29" spans="1:14" x14ac:dyDescent="0.3">
      <c r="A29" s="2">
        <v>3</v>
      </c>
      <c r="B29" s="2" t="s">
        <v>40</v>
      </c>
      <c r="C29" s="2" t="s">
        <v>25</v>
      </c>
      <c r="D29" s="2" t="s">
        <v>26</v>
      </c>
      <c r="E29" s="2">
        <v>55</v>
      </c>
      <c r="F29" s="2">
        <v>2008</v>
      </c>
      <c r="G29" s="2" t="s">
        <v>41</v>
      </c>
      <c r="H29" s="1"/>
      <c r="J29">
        <f t="shared" si="0"/>
        <v>100</v>
      </c>
    </row>
    <row r="30" spans="1:14" ht="14.4" customHeight="1" x14ac:dyDescent="0.3">
      <c r="A30" s="6" t="s">
        <v>42</v>
      </c>
      <c r="B30" s="6"/>
      <c r="C30" s="6"/>
      <c r="D30" s="6"/>
      <c r="E30" s="6"/>
      <c r="F30" s="6"/>
      <c r="G30" s="6"/>
      <c r="H30" s="6"/>
      <c r="I30" s="6"/>
      <c r="J30">
        <f t="shared" si="0"/>
        <v>100</v>
      </c>
    </row>
    <row r="31" spans="1:14" ht="14.4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>
        <f t="shared" si="0"/>
        <v>100</v>
      </c>
    </row>
    <row r="32" spans="1:14" ht="28.8" x14ac:dyDescent="0.3">
      <c r="A32" s="3" t="s">
        <v>5</v>
      </c>
      <c r="B32" s="2" t="s">
        <v>6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1" t="s">
        <v>12</v>
      </c>
      <c r="I32" s="2" t="s">
        <v>171</v>
      </c>
      <c r="J32" s="2" t="s">
        <v>172</v>
      </c>
    </row>
    <row r="33" spans="1:11" x14ac:dyDescent="0.3">
      <c r="A33" s="2">
        <v>1</v>
      </c>
      <c r="B33" s="2" t="s">
        <v>43</v>
      </c>
      <c r="C33" s="2" t="s">
        <v>44</v>
      </c>
      <c r="D33" s="2"/>
      <c r="E33" s="2">
        <v>34</v>
      </c>
      <c r="F33" s="2">
        <v>1980</v>
      </c>
      <c r="G33" s="4">
        <v>3.740740740740741E-2</v>
      </c>
      <c r="H33" s="1">
        <v>1</v>
      </c>
      <c r="I33" s="2">
        <v>2</v>
      </c>
      <c r="J33">
        <f t="shared" si="0"/>
        <v>3</v>
      </c>
      <c r="K33">
        <v>1</v>
      </c>
    </row>
    <row r="34" spans="1:11" x14ac:dyDescent="0.3">
      <c r="A34" s="2">
        <v>2</v>
      </c>
      <c r="B34" s="2" t="s">
        <v>45</v>
      </c>
      <c r="C34" s="2" t="s">
        <v>44</v>
      </c>
      <c r="D34" s="2" t="s">
        <v>26</v>
      </c>
      <c r="E34" s="2">
        <v>96</v>
      </c>
      <c r="F34" s="2">
        <v>1973</v>
      </c>
      <c r="G34" s="4">
        <v>4.7083333333333331E-2</v>
      </c>
      <c r="H34" s="1">
        <v>2</v>
      </c>
      <c r="I34" s="2">
        <v>1</v>
      </c>
      <c r="J34">
        <f t="shared" si="0"/>
        <v>3</v>
      </c>
      <c r="K34">
        <v>2</v>
      </c>
    </row>
    <row r="35" spans="1:11" x14ac:dyDescent="0.3">
      <c r="A35" s="2">
        <v>3</v>
      </c>
      <c r="B35" s="2" t="s">
        <v>46</v>
      </c>
      <c r="C35" s="2" t="s">
        <v>44</v>
      </c>
      <c r="D35" s="2" t="s">
        <v>26</v>
      </c>
      <c r="E35" s="2">
        <v>94</v>
      </c>
      <c r="F35" s="2">
        <v>1976</v>
      </c>
      <c r="G35" s="4">
        <v>5.3749999999999999E-2</v>
      </c>
      <c r="H35" s="1">
        <v>3</v>
      </c>
      <c r="I35" s="2"/>
      <c r="J35">
        <f t="shared" si="0"/>
        <v>103</v>
      </c>
    </row>
    <row r="36" spans="1:11" x14ac:dyDescent="0.3">
      <c r="A36" s="2">
        <v>4</v>
      </c>
      <c r="B36" s="2" t="s">
        <v>47</v>
      </c>
      <c r="C36" s="2" t="s">
        <v>15</v>
      </c>
      <c r="D36" s="2" t="s">
        <v>48</v>
      </c>
      <c r="E36" s="2">
        <v>57</v>
      </c>
      <c r="F36" s="2">
        <v>1976</v>
      </c>
      <c r="G36" s="4">
        <v>5.4745370370370368E-2</v>
      </c>
      <c r="H36" s="1">
        <v>4</v>
      </c>
      <c r="I36" s="2">
        <v>3</v>
      </c>
      <c r="J36">
        <f t="shared" si="0"/>
        <v>7</v>
      </c>
      <c r="K36">
        <v>3</v>
      </c>
    </row>
    <row r="37" spans="1:11" x14ac:dyDescent="0.3">
      <c r="A37" s="2">
        <v>5</v>
      </c>
      <c r="B37" s="2" t="s">
        <v>49</v>
      </c>
      <c r="C37" s="2" t="s">
        <v>20</v>
      </c>
      <c r="D37" s="2"/>
      <c r="E37" s="2">
        <v>100</v>
      </c>
      <c r="F37" s="2">
        <v>1998</v>
      </c>
      <c r="G37" s="4">
        <v>7.677083333333333E-2</v>
      </c>
      <c r="H37" s="1" t="s">
        <v>32</v>
      </c>
      <c r="J37" t="s">
        <v>173</v>
      </c>
    </row>
    <row r="38" spans="1:11" x14ac:dyDescent="0.3">
      <c r="A38" s="2">
        <v>6</v>
      </c>
      <c r="B38" s="2" t="s">
        <v>50</v>
      </c>
      <c r="C38" s="2" t="s">
        <v>51</v>
      </c>
      <c r="D38" s="2" t="s">
        <v>52</v>
      </c>
      <c r="E38" s="2">
        <v>51</v>
      </c>
      <c r="F38" s="2">
        <v>1975</v>
      </c>
      <c r="G38" s="4">
        <v>8.3865740740740755E-2</v>
      </c>
      <c r="H38" s="1">
        <v>5</v>
      </c>
      <c r="I38" s="2"/>
      <c r="J38">
        <f t="shared" si="0"/>
        <v>105</v>
      </c>
    </row>
    <row r="39" spans="1:11" x14ac:dyDescent="0.3">
      <c r="A39" s="2">
        <v>7</v>
      </c>
      <c r="B39" s="2" t="s">
        <v>53</v>
      </c>
      <c r="C39" s="2" t="s">
        <v>44</v>
      </c>
      <c r="D39" s="2"/>
      <c r="E39" s="2">
        <v>99</v>
      </c>
      <c r="F39" s="2">
        <v>1971</v>
      </c>
      <c r="G39" s="2" t="s">
        <v>22</v>
      </c>
      <c r="H39" s="1"/>
      <c r="J39">
        <f t="shared" si="0"/>
        <v>100</v>
      </c>
    </row>
    <row r="40" spans="1:11" x14ac:dyDescent="0.3">
      <c r="A40" s="2">
        <v>8</v>
      </c>
      <c r="B40" s="2" t="s">
        <v>54</v>
      </c>
      <c r="C40" s="2" t="s">
        <v>44</v>
      </c>
      <c r="D40" s="2" t="s">
        <v>39</v>
      </c>
      <c r="E40" s="2">
        <v>7</v>
      </c>
      <c r="F40" s="2">
        <v>1975</v>
      </c>
      <c r="G40" s="2" t="s">
        <v>41</v>
      </c>
      <c r="H40" s="1"/>
      <c r="J40">
        <f t="shared" si="0"/>
        <v>100</v>
      </c>
    </row>
    <row r="41" spans="1:11" x14ac:dyDescent="0.3">
      <c r="A41" s="2">
        <v>9</v>
      </c>
      <c r="B41" s="2" t="s">
        <v>55</v>
      </c>
      <c r="C41" s="2" t="s">
        <v>25</v>
      </c>
      <c r="D41" s="2"/>
      <c r="E41" s="2">
        <v>65</v>
      </c>
      <c r="F41" s="2">
        <v>1976</v>
      </c>
      <c r="G41" s="2" t="s">
        <v>22</v>
      </c>
      <c r="H41" s="1"/>
      <c r="J41">
        <f t="shared" si="0"/>
        <v>100</v>
      </c>
    </row>
    <row r="42" spans="1:11" x14ac:dyDescent="0.3">
      <c r="A42" s="2">
        <v>10</v>
      </c>
      <c r="B42" s="2" t="s">
        <v>56</v>
      </c>
      <c r="C42" s="2" t="s">
        <v>20</v>
      </c>
      <c r="D42" s="2" t="s">
        <v>48</v>
      </c>
      <c r="E42" s="2">
        <v>3</v>
      </c>
      <c r="F42" s="2">
        <v>1982</v>
      </c>
      <c r="G42" s="2" t="s">
        <v>22</v>
      </c>
      <c r="H42" s="1"/>
      <c r="J42">
        <f t="shared" si="0"/>
        <v>100</v>
      </c>
    </row>
    <row r="43" spans="1:11" ht="14.4" customHeight="1" x14ac:dyDescent="0.3">
      <c r="A43" s="6" t="s">
        <v>57</v>
      </c>
      <c r="B43" s="6"/>
      <c r="C43" s="6"/>
      <c r="D43" s="6"/>
      <c r="E43" s="6"/>
      <c r="F43" s="6"/>
      <c r="G43" s="6"/>
      <c r="H43" s="6"/>
      <c r="I43" s="6"/>
    </row>
    <row r="44" spans="1:11" ht="14.4" customHeight="1" x14ac:dyDescent="0.3">
      <c r="A44" s="6"/>
      <c r="B44" s="6"/>
      <c r="C44" s="6"/>
      <c r="D44" s="6"/>
      <c r="E44" s="6"/>
      <c r="F44" s="6"/>
      <c r="G44" s="6"/>
      <c r="H44" s="6"/>
      <c r="I44" s="6"/>
    </row>
    <row r="45" spans="1:11" ht="28.8" x14ac:dyDescent="0.3">
      <c r="A45" s="3" t="s">
        <v>5</v>
      </c>
      <c r="B45" s="2" t="s">
        <v>6</v>
      </c>
      <c r="C45" s="2" t="s">
        <v>7</v>
      </c>
      <c r="D45" s="2" t="s">
        <v>8</v>
      </c>
      <c r="E45" s="2" t="s">
        <v>9</v>
      </c>
      <c r="F45" s="2" t="s">
        <v>10</v>
      </c>
      <c r="G45" s="2" t="s">
        <v>11</v>
      </c>
      <c r="H45" s="1" t="s">
        <v>12</v>
      </c>
      <c r="I45" s="2" t="s">
        <v>171</v>
      </c>
      <c r="J45" s="2" t="s">
        <v>172</v>
      </c>
    </row>
    <row r="46" spans="1:11" x14ac:dyDescent="0.3">
      <c r="A46" s="2">
        <v>1</v>
      </c>
      <c r="B46" s="2" t="s">
        <v>58</v>
      </c>
      <c r="C46" s="2" t="s">
        <v>44</v>
      </c>
      <c r="D46" s="2"/>
      <c r="E46" s="2">
        <v>91</v>
      </c>
      <c r="F46" s="2">
        <v>1956</v>
      </c>
      <c r="G46" s="2"/>
      <c r="H46" s="1">
        <v>1</v>
      </c>
      <c r="J46">
        <f t="shared" si="0"/>
        <v>101</v>
      </c>
    </row>
    <row r="47" spans="1:11" ht="14.4" customHeight="1" x14ac:dyDescent="0.3">
      <c r="A47" s="6" t="s">
        <v>59</v>
      </c>
      <c r="B47" s="6"/>
      <c r="C47" s="6"/>
      <c r="D47" s="6"/>
      <c r="E47" s="6"/>
      <c r="F47" s="6"/>
      <c r="G47" s="6"/>
      <c r="H47" s="6"/>
      <c r="I47" s="6"/>
    </row>
    <row r="48" spans="1:11" ht="14.4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>
        <f t="shared" si="0"/>
        <v>100</v>
      </c>
    </row>
    <row r="49" spans="1:11" ht="28.8" x14ac:dyDescent="0.3">
      <c r="A49" s="3" t="s">
        <v>5</v>
      </c>
      <c r="B49" s="2" t="s">
        <v>6</v>
      </c>
      <c r="C49" s="2" t="s">
        <v>7</v>
      </c>
      <c r="D49" s="2" t="s">
        <v>8</v>
      </c>
      <c r="E49" s="2" t="s">
        <v>9</v>
      </c>
      <c r="F49" s="2" t="s">
        <v>10</v>
      </c>
      <c r="G49" s="2" t="s">
        <v>11</v>
      </c>
      <c r="H49" s="1" t="s">
        <v>12</v>
      </c>
      <c r="I49" s="2" t="s">
        <v>171</v>
      </c>
      <c r="J49" s="2" t="s">
        <v>172</v>
      </c>
    </row>
    <row r="50" spans="1:11" x14ac:dyDescent="0.3">
      <c r="A50" s="2">
        <v>1</v>
      </c>
      <c r="B50" s="2" t="s">
        <v>60</v>
      </c>
      <c r="C50" s="2" t="s">
        <v>61</v>
      </c>
      <c r="D50" s="2" t="s">
        <v>62</v>
      </c>
      <c r="E50" s="2">
        <v>73</v>
      </c>
      <c r="F50" s="2">
        <v>1992</v>
      </c>
      <c r="G50" s="4">
        <v>4.1817129629629628E-2</v>
      </c>
      <c r="H50" s="1">
        <v>1</v>
      </c>
      <c r="I50" s="2">
        <v>100</v>
      </c>
      <c r="J50">
        <f t="shared" si="0"/>
        <v>101</v>
      </c>
    </row>
    <row r="51" spans="1:11" x14ac:dyDescent="0.3">
      <c r="A51" s="2">
        <v>2</v>
      </c>
      <c r="B51" s="2" t="s">
        <v>63</v>
      </c>
      <c r="C51" s="2" t="s">
        <v>64</v>
      </c>
      <c r="D51" s="2" t="s">
        <v>62</v>
      </c>
      <c r="E51" s="2">
        <v>60</v>
      </c>
      <c r="F51" s="2">
        <v>1985</v>
      </c>
      <c r="G51" s="4">
        <v>4.387731481481482E-2</v>
      </c>
      <c r="H51" s="1">
        <v>2</v>
      </c>
      <c r="I51" s="2">
        <v>1</v>
      </c>
      <c r="J51">
        <f t="shared" si="0"/>
        <v>3</v>
      </c>
      <c r="K51">
        <v>1</v>
      </c>
    </row>
    <row r="52" spans="1:11" x14ac:dyDescent="0.3">
      <c r="A52" s="2">
        <v>3</v>
      </c>
      <c r="B52" s="2" t="s">
        <v>65</v>
      </c>
      <c r="C52" s="2" t="s">
        <v>61</v>
      </c>
      <c r="D52" s="2" t="s">
        <v>62</v>
      </c>
      <c r="E52" s="2">
        <v>68</v>
      </c>
      <c r="F52" s="2">
        <v>1994</v>
      </c>
      <c r="G52" s="4">
        <v>4.4201388888888887E-2</v>
      </c>
      <c r="H52" s="1">
        <v>3</v>
      </c>
      <c r="I52" s="2">
        <v>2</v>
      </c>
      <c r="J52">
        <f t="shared" si="0"/>
        <v>5</v>
      </c>
      <c r="K52">
        <v>2</v>
      </c>
    </row>
    <row r="53" spans="1:11" x14ac:dyDescent="0.3">
      <c r="A53" s="2">
        <v>4</v>
      </c>
      <c r="B53" s="2" t="s">
        <v>66</v>
      </c>
      <c r="C53" s="2" t="s">
        <v>67</v>
      </c>
      <c r="D53" s="2" t="s">
        <v>62</v>
      </c>
      <c r="E53" s="2">
        <v>83</v>
      </c>
      <c r="F53" s="2">
        <v>2003</v>
      </c>
      <c r="G53" s="4">
        <v>4.8252314814814817E-2</v>
      </c>
      <c r="H53" s="1">
        <v>4</v>
      </c>
      <c r="I53" s="2">
        <v>3</v>
      </c>
      <c r="J53">
        <f t="shared" si="0"/>
        <v>7</v>
      </c>
      <c r="K53">
        <v>3</v>
      </c>
    </row>
    <row r="54" spans="1:11" x14ac:dyDescent="0.3">
      <c r="A54" s="2">
        <v>5</v>
      </c>
      <c r="B54" s="2" t="s">
        <v>68</v>
      </c>
      <c r="C54" s="2" t="s">
        <v>69</v>
      </c>
      <c r="D54" s="2" t="s">
        <v>48</v>
      </c>
      <c r="E54" s="2">
        <v>13</v>
      </c>
      <c r="F54" s="2">
        <v>1985</v>
      </c>
      <c r="G54" s="4">
        <v>4.971064814814815E-2</v>
      </c>
      <c r="H54" s="1">
        <v>5</v>
      </c>
      <c r="I54" s="2">
        <v>6</v>
      </c>
      <c r="J54">
        <f t="shared" si="0"/>
        <v>11</v>
      </c>
    </row>
    <row r="55" spans="1:11" x14ac:dyDescent="0.3">
      <c r="A55" s="2">
        <v>6</v>
      </c>
      <c r="B55" s="2" t="s">
        <v>70</v>
      </c>
      <c r="C55" s="2" t="s">
        <v>44</v>
      </c>
      <c r="D55" s="2"/>
      <c r="E55" s="2">
        <v>98</v>
      </c>
      <c r="F55" s="2">
        <v>1990</v>
      </c>
      <c r="G55" s="4">
        <v>9.9837962962962948E-2</v>
      </c>
      <c r="H55" s="1">
        <v>6</v>
      </c>
      <c r="I55" s="2">
        <v>100</v>
      </c>
      <c r="J55">
        <f t="shared" si="0"/>
        <v>106</v>
      </c>
    </row>
    <row r="56" spans="1:11" x14ac:dyDescent="0.3">
      <c r="A56" s="2">
        <v>7</v>
      </c>
      <c r="B56" s="2" t="s">
        <v>71</v>
      </c>
      <c r="C56" s="2" t="s">
        <v>72</v>
      </c>
      <c r="D56" s="2" t="s">
        <v>48</v>
      </c>
      <c r="E56" s="2">
        <v>93</v>
      </c>
      <c r="F56" s="2">
        <v>1985</v>
      </c>
      <c r="G56" s="2" t="s">
        <v>22</v>
      </c>
      <c r="H56" s="1">
        <v>100</v>
      </c>
      <c r="J56">
        <f t="shared" si="0"/>
        <v>200</v>
      </c>
    </row>
    <row r="57" spans="1:11" x14ac:dyDescent="0.3">
      <c r="A57" s="2">
        <v>8</v>
      </c>
      <c r="B57" s="2" t="s">
        <v>73</v>
      </c>
      <c r="C57" s="2" t="s">
        <v>67</v>
      </c>
      <c r="D57" s="2" t="s">
        <v>62</v>
      </c>
      <c r="E57" s="2">
        <v>38</v>
      </c>
      <c r="F57" s="2">
        <v>2002</v>
      </c>
      <c r="G57" s="2" t="s">
        <v>22</v>
      </c>
      <c r="H57" s="1">
        <v>100</v>
      </c>
      <c r="I57">
        <v>4</v>
      </c>
      <c r="J57">
        <f t="shared" si="0"/>
        <v>104</v>
      </c>
    </row>
    <row r="58" spans="1:11" x14ac:dyDescent="0.3">
      <c r="A58" s="2">
        <v>9</v>
      </c>
      <c r="B58" s="2" t="s">
        <v>74</v>
      </c>
      <c r="C58" s="2" t="s">
        <v>38</v>
      </c>
      <c r="D58" s="2" t="s">
        <v>26</v>
      </c>
      <c r="E58" s="2">
        <v>70</v>
      </c>
      <c r="F58" s="2">
        <v>2006</v>
      </c>
      <c r="G58" s="2" t="s">
        <v>22</v>
      </c>
      <c r="H58" s="1"/>
      <c r="J58">
        <f t="shared" si="0"/>
        <v>100</v>
      </c>
    </row>
    <row r="59" spans="1:11" x14ac:dyDescent="0.3">
      <c r="A59" s="2">
        <v>10</v>
      </c>
      <c r="B59" s="2" t="s">
        <v>75</v>
      </c>
      <c r="C59" s="2" t="s">
        <v>76</v>
      </c>
      <c r="D59" s="2" t="s">
        <v>48</v>
      </c>
      <c r="E59" s="2">
        <v>24</v>
      </c>
      <c r="F59" s="2">
        <v>1990</v>
      </c>
      <c r="G59" s="2" t="s">
        <v>41</v>
      </c>
      <c r="H59" s="1"/>
      <c r="J59">
        <f t="shared" si="0"/>
        <v>100</v>
      </c>
    </row>
    <row r="60" spans="1:11" ht="14.4" customHeight="1" x14ac:dyDescent="0.3">
      <c r="A60" s="6" t="s">
        <v>77</v>
      </c>
      <c r="B60" s="6"/>
      <c r="C60" s="6"/>
      <c r="D60" s="6"/>
      <c r="E60" s="6"/>
      <c r="F60" s="6"/>
      <c r="G60" s="6"/>
      <c r="H60" s="6"/>
      <c r="I60" s="6"/>
    </row>
    <row r="61" spans="1:11" ht="14.4" customHeight="1" x14ac:dyDescent="0.3">
      <c r="A61" s="6"/>
      <c r="B61" s="6"/>
      <c r="C61" s="6"/>
      <c r="D61" s="6"/>
      <c r="E61" s="6"/>
      <c r="F61" s="6"/>
      <c r="G61" s="6"/>
      <c r="H61" s="6"/>
      <c r="I61" s="6"/>
    </row>
    <row r="62" spans="1:11" ht="28.8" x14ac:dyDescent="0.3">
      <c r="A62" s="3" t="s">
        <v>5</v>
      </c>
      <c r="B62" s="2" t="s">
        <v>6</v>
      </c>
      <c r="C62" s="2" t="s">
        <v>7</v>
      </c>
      <c r="D62" s="2" t="s">
        <v>8</v>
      </c>
      <c r="E62" s="2" t="s">
        <v>9</v>
      </c>
      <c r="F62" s="2" t="s">
        <v>10</v>
      </c>
      <c r="G62" s="2" t="s">
        <v>11</v>
      </c>
      <c r="H62" s="1" t="s">
        <v>12</v>
      </c>
      <c r="I62" s="2" t="s">
        <v>171</v>
      </c>
      <c r="J62" s="2" t="s">
        <v>172</v>
      </c>
    </row>
    <row r="63" spans="1:11" x14ac:dyDescent="0.3">
      <c r="A63" s="2">
        <v>1</v>
      </c>
      <c r="B63" s="2" t="s">
        <v>78</v>
      </c>
      <c r="C63" s="2" t="s">
        <v>69</v>
      </c>
      <c r="D63" s="2" t="s">
        <v>79</v>
      </c>
      <c r="E63" s="2">
        <v>12</v>
      </c>
      <c r="F63" s="2">
        <v>2011</v>
      </c>
      <c r="G63" s="4">
        <v>1.8888888888888889E-2</v>
      </c>
      <c r="H63" s="1">
        <v>1</v>
      </c>
      <c r="I63" s="2">
        <v>3</v>
      </c>
      <c r="J63">
        <f t="shared" si="0"/>
        <v>4</v>
      </c>
      <c r="K63">
        <v>1</v>
      </c>
    </row>
    <row r="64" spans="1:11" x14ac:dyDescent="0.3">
      <c r="A64" s="2">
        <v>2</v>
      </c>
      <c r="B64" s="2" t="s">
        <v>80</v>
      </c>
      <c r="C64" s="2" t="s">
        <v>25</v>
      </c>
      <c r="D64" s="2" t="s">
        <v>79</v>
      </c>
      <c r="E64" s="2">
        <v>95</v>
      </c>
      <c r="F64" s="2">
        <v>2011</v>
      </c>
      <c r="G64" s="4">
        <v>1.9537037037037037E-2</v>
      </c>
      <c r="H64" s="1">
        <v>2</v>
      </c>
      <c r="I64" s="2"/>
      <c r="J64">
        <f t="shared" si="0"/>
        <v>102</v>
      </c>
    </row>
    <row r="65" spans="1:11" x14ac:dyDescent="0.3">
      <c r="A65" s="2">
        <v>3</v>
      </c>
      <c r="B65" s="2" t="s">
        <v>81</v>
      </c>
      <c r="C65" s="2" t="s">
        <v>15</v>
      </c>
      <c r="D65" s="2"/>
      <c r="E65" s="2">
        <v>20</v>
      </c>
      <c r="F65" s="2">
        <v>2013</v>
      </c>
      <c r="G65" s="4">
        <v>4.1655092592592598E-2</v>
      </c>
      <c r="H65" s="1">
        <v>3</v>
      </c>
      <c r="I65" s="2">
        <v>2</v>
      </c>
      <c r="J65">
        <f t="shared" si="0"/>
        <v>5</v>
      </c>
      <c r="K65">
        <v>2</v>
      </c>
    </row>
    <row r="66" spans="1:11" x14ac:dyDescent="0.3">
      <c r="A66" s="2">
        <v>4</v>
      </c>
      <c r="B66" s="2" t="s">
        <v>82</v>
      </c>
      <c r="C66" s="2" t="s">
        <v>15</v>
      </c>
      <c r="D66" s="2"/>
      <c r="E66" s="2">
        <v>9</v>
      </c>
      <c r="F66" s="2">
        <v>2011</v>
      </c>
      <c r="G66" s="4">
        <v>4.5844907407407404E-2</v>
      </c>
      <c r="H66" s="1">
        <v>4</v>
      </c>
      <c r="I66" s="2">
        <v>4</v>
      </c>
      <c r="J66">
        <f t="shared" si="0"/>
        <v>8</v>
      </c>
      <c r="K66">
        <v>3</v>
      </c>
    </row>
    <row r="67" spans="1:11" x14ac:dyDescent="0.3">
      <c r="A67" s="2">
        <v>5</v>
      </c>
      <c r="B67" s="2" t="s">
        <v>83</v>
      </c>
      <c r="C67" s="2" t="s">
        <v>25</v>
      </c>
      <c r="D67" s="2" t="s">
        <v>16</v>
      </c>
      <c r="E67" s="2">
        <v>39</v>
      </c>
      <c r="F67" s="2">
        <v>2012</v>
      </c>
      <c r="G67" s="4">
        <v>5.0034722222222223E-2</v>
      </c>
      <c r="H67" s="1">
        <v>5</v>
      </c>
      <c r="I67" s="2"/>
      <c r="J67">
        <f t="shared" si="0"/>
        <v>105</v>
      </c>
    </row>
    <row r="68" spans="1:11" x14ac:dyDescent="0.3">
      <c r="A68" s="2">
        <v>6</v>
      </c>
      <c r="B68" s="2" t="s">
        <v>84</v>
      </c>
      <c r="C68" s="2" t="s">
        <v>15</v>
      </c>
      <c r="D68" s="2"/>
      <c r="E68" s="2">
        <v>88</v>
      </c>
      <c r="F68" s="2">
        <v>2013</v>
      </c>
      <c r="G68" s="2" t="s">
        <v>22</v>
      </c>
      <c r="H68" s="1"/>
      <c r="J68">
        <f t="shared" si="0"/>
        <v>100</v>
      </c>
    </row>
    <row r="69" spans="1:11" x14ac:dyDescent="0.3">
      <c r="A69" s="2">
        <v>7</v>
      </c>
      <c r="B69" s="2" t="s">
        <v>85</v>
      </c>
      <c r="C69" s="2" t="s">
        <v>15</v>
      </c>
      <c r="D69" s="2"/>
      <c r="E69" s="2">
        <v>52</v>
      </c>
      <c r="F69" s="2">
        <v>2012</v>
      </c>
      <c r="G69" s="2" t="s">
        <v>22</v>
      </c>
      <c r="H69" s="1"/>
      <c r="J69">
        <f t="shared" si="0"/>
        <v>100</v>
      </c>
    </row>
    <row r="70" spans="1:11" x14ac:dyDescent="0.3">
      <c r="A70" s="2">
        <v>8</v>
      </c>
      <c r="B70" s="2" t="s">
        <v>86</v>
      </c>
      <c r="C70" s="2" t="s">
        <v>38</v>
      </c>
      <c r="D70" s="2"/>
      <c r="E70" s="2">
        <v>71</v>
      </c>
      <c r="F70" s="2">
        <v>2015</v>
      </c>
      <c r="G70" s="2" t="s">
        <v>22</v>
      </c>
      <c r="H70" s="1"/>
      <c r="I70">
        <v>1</v>
      </c>
      <c r="J70">
        <f t="shared" si="0"/>
        <v>1</v>
      </c>
    </row>
    <row r="71" spans="1:11" ht="14.4" customHeight="1" x14ac:dyDescent="0.3">
      <c r="A71" s="6" t="s">
        <v>87</v>
      </c>
      <c r="B71" s="6"/>
      <c r="C71" s="6"/>
      <c r="D71" s="6"/>
      <c r="E71" s="6"/>
      <c r="F71" s="6"/>
      <c r="G71" s="6"/>
      <c r="H71" s="6"/>
      <c r="I71" s="6"/>
      <c r="J71">
        <f t="shared" si="0"/>
        <v>100</v>
      </c>
    </row>
    <row r="72" spans="1:11" ht="14.4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>
        <f t="shared" si="0"/>
        <v>100</v>
      </c>
    </row>
    <row r="73" spans="1:11" ht="28.8" x14ac:dyDescent="0.3">
      <c r="A73" s="3" t="s">
        <v>5</v>
      </c>
      <c r="B73" s="2" t="s">
        <v>6</v>
      </c>
      <c r="C73" s="2" t="s">
        <v>7</v>
      </c>
      <c r="D73" s="2" t="s">
        <v>8</v>
      </c>
      <c r="E73" s="2" t="s">
        <v>9</v>
      </c>
      <c r="F73" s="2" t="s">
        <v>10</v>
      </c>
      <c r="G73" s="2" t="s">
        <v>11</v>
      </c>
      <c r="H73" s="1" t="s">
        <v>12</v>
      </c>
      <c r="I73" s="2" t="s">
        <v>171</v>
      </c>
      <c r="J73" s="2" t="s">
        <v>172</v>
      </c>
    </row>
    <row r="74" spans="1:11" x14ac:dyDescent="0.3">
      <c r="A74" s="2">
        <v>1</v>
      </c>
      <c r="B74" s="2" t="s">
        <v>88</v>
      </c>
      <c r="C74" s="2" t="s">
        <v>25</v>
      </c>
      <c r="D74" s="2" t="s">
        <v>52</v>
      </c>
      <c r="E74" s="2">
        <v>14</v>
      </c>
      <c r="F74" s="2">
        <v>2009</v>
      </c>
      <c r="G74" s="4">
        <v>2.7118055555555552E-2</v>
      </c>
      <c r="H74" s="1">
        <v>1</v>
      </c>
      <c r="I74" s="2"/>
      <c r="J74">
        <f t="shared" si="0"/>
        <v>101</v>
      </c>
    </row>
    <row r="75" spans="1:11" x14ac:dyDescent="0.3">
      <c r="A75" s="2">
        <v>2</v>
      </c>
      <c r="B75" s="2" t="s">
        <v>89</v>
      </c>
      <c r="C75" s="2" t="s">
        <v>25</v>
      </c>
      <c r="D75" s="2" t="s">
        <v>52</v>
      </c>
      <c r="E75" s="2">
        <v>77</v>
      </c>
      <c r="F75" s="2">
        <v>2010</v>
      </c>
      <c r="G75" s="4">
        <v>2.9872685185185183E-2</v>
      </c>
      <c r="H75" s="1">
        <v>2</v>
      </c>
      <c r="I75" s="2"/>
      <c r="J75">
        <f t="shared" ref="J75:J138" si="2">IF(I75="",H75+100,H75+I75)</f>
        <v>102</v>
      </c>
    </row>
    <row r="76" spans="1:11" x14ac:dyDescent="0.3">
      <c r="A76" s="2">
        <v>3</v>
      </c>
      <c r="B76" s="2" t="s">
        <v>90</v>
      </c>
      <c r="C76" s="2" t="s">
        <v>91</v>
      </c>
      <c r="D76" s="2" t="s">
        <v>39</v>
      </c>
      <c r="E76" s="2">
        <v>11</v>
      </c>
      <c r="F76" s="2">
        <v>2009</v>
      </c>
      <c r="G76" s="4">
        <v>3.6863425925925931E-2</v>
      </c>
      <c r="H76" s="1">
        <v>3</v>
      </c>
      <c r="I76" s="2"/>
      <c r="J76">
        <f t="shared" si="2"/>
        <v>103</v>
      </c>
    </row>
    <row r="77" spans="1:11" x14ac:dyDescent="0.3">
      <c r="A77" s="2">
        <v>4</v>
      </c>
      <c r="B77" s="2" t="s">
        <v>92</v>
      </c>
      <c r="C77" s="2" t="s">
        <v>93</v>
      </c>
      <c r="D77" s="2" t="s">
        <v>30</v>
      </c>
      <c r="E77" s="2">
        <v>43</v>
      </c>
      <c r="F77" s="2">
        <v>2009</v>
      </c>
      <c r="G77" s="4">
        <v>4.2106481481481488E-2</v>
      </c>
      <c r="H77" s="1">
        <v>4</v>
      </c>
      <c r="I77" s="2"/>
      <c r="J77">
        <f t="shared" si="2"/>
        <v>104</v>
      </c>
    </row>
    <row r="78" spans="1:11" x14ac:dyDescent="0.3">
      <c r="A78" s="2">
        <v>5</v>
      </c>
      <c r="B78" s="2" t="s">
        <v>94</v>
      </c>
      <c r="C78" s="2" t="s">
        <v>25</v>
      </c>
      <c r="D78" s="2" t="s">
        <v>39</v>
      </c>
      <c r="E78" s="2">
        <v>82</v>
      </c>
      <c r="F78" s="2">
        <v>2009</v>
      </c>
      <c r="G78" s="4">
        <v>4.6550925925925919E-2</v>
      </c>
      <c r="H78" s="1">
        <v>5</v>
      </c>
      <c r="I78" s="2"/>
      <c r="J78">
        <f t="shared" si="2"/>
        <v>105</v>
      </c>
    </row>
    <row r="79" spans="1:11" x14ac:dyDescent="0.3">
      <c r="A79" s="2">
        <v>6</v>
      </c>
      <c r="B79" s="2" t="s">
        <v>95</v>
      </c>
      <c r="C79" s="2" t="s">
        <v>25</v>
      </c>
      <c r="D79" s="2" t="s">
        <v>30</v>
      </c>
      <c r="E79" s="2">
        <v>16</v>
      </c>
      <c r="F79" s="2">
        <v>2009</v>
      </c>
      <c r="G79" s="4">
        <v>4.9849537037037039E-2</v>
      </c>
      <c r="H79" s="1">
        <v>6</v>
      </c>
      <c r="I79" s="2"/>
      <c r="J79">
        <f t="shared" si="2"/>
        <v>106</v>
      </c>
    </row>
    <row r="80" spans="1:11" x14ac:dyDescent="0.3">
      <c r="A80" s="2">
        <v>7</v>
      </c>
      <c r="B80" s="2" t="s">
        <v>96</v>
      </c>
      <c r="C80" s="2" t="s">
        <v>25</v>
      </c>
      <c r="D80" s="2" t="s">
        <v>52</v>
      </c>
      <c r="E80" s="2">
        <v>19</v>
      </c>
      <c r="F80" s="2">
        <v>2009</v>
      </c>
      <c r="G80" s="4">
        <v>4.9988425925925922E-2</v>
      </c>
      <c r="H80" s="1">
        <v>7</v>
      </c>
      <c r="I80" s="2"/>
      <c r="J80">
        <f t="shared" si="2"/>
        <v>107</v>
      </c>
    </row>
    <row r="81" spans="1:11" x14ac:dyDescent="0.3">
      <c r="A81" s="2">
        <v>8</v>
      </c>
      <c r="B81" s="2" t="s">
        <v>97</v>
      </c>
      <c r="C81" s="2" t="s">
        <v>25</v>
      </c>
      <c r="D81" s="2" t="s">
        <v>52</v>
      </c>
      <c r="E81" s="2">
        <v>45</v>
      </c>
      <c r="F81" s="2">
        <v>2009</v>
      </c>
      <c r="G81" s="4">
        <v>5.4166666666666669E-2</v>
      </c>
      <c r="H81" s="1">
        <v>8</v>
      </c>
      <c r="I81" s="2"/>
      <c r="J81">
        <f t="shared" si="2"/>
        <v>108</v>
      </c>
    </row>
    <row r="82" spans="1:11" x14ac:dyDescent="0.3">
      <c r="A82" s="2">
        <v>9</v>
      </c>
      <c r="B82" s="2" t="s">
        <v>98</v>
      </c>
      <c r="C82" s="2" t="s">
        <v>38</v>
      </c>
      <c r="D82" s="2" t="s">
        <v>30</v>
      </c>
      <c r="E82" s="2">
        <v>37</v>
      </c>
      <c r="F82" s="2">
        <v>2010</v>
      </c>
      <c r="G82" s="2" t="s">
        <v>22</v>
      </c>
      <c r="H82" s="1"/>
      <c r="J82">
        <f t="shared" si="2"/>
        <v>100</v>
      </c>
    </row>
    <row r="83" spans="1:11" x14ac:dyDescent="0.3">
      <c r="A83" s="2">
        <v>10</v>
      </c>
      <c r="B83" s="2" t="s">
        <v>99</v>
      </c>
      <c r="C83" s="2" t="s">
        <v>38</v>
      </c>
      <c r="D83" s="2" t="s">
        <v>16</v>
      </c>
      <c r="E83" s="2">
        <v>28</v>
      </c>
      <c r="F83" s="2">
        <v>2009</v>
      </c>
      <c r="G83" s="2" t="s">
        <v>22</v>
      </c>
      <c r="H83" s="1"/>
      <c r="J83">
        <f t="shared" si="2"/>
        <v>100</v>
      </c>
    </row>
    <row r="84" spans="1:11" x14ac:dyDescent="0.3">
      <c r="A84" s="2">
        <v>11</v>
      </c>
      <c r="B84" s="2" t="s">
        <v>100</v>
      </c>
      <c r="C84" s="2" t="s">
        <v>38</v>
      </c>
      <c r="D84" s="2" t="s">
        <v>52</v>
      </c>
      <c r="E84" s="2">
        <v>74</v>
      </c>
      <c r="F84" s="2">
        <v>2010</v>
      </c>
      <c r="G84" s="2" t="s">
        <v>22</v>
      </c>
      <c r="H84" s="1"/>
      <c r="J84">
        <f t="shared" si="2"/>
        <v>100</v>
      </c>
    </row>
    <row r="85" spans="1:11" x14ac:dyDescent="0.3">
      <c r="A85" s="2">
        <v>12</v>
      </c>
      <c r="B85" s="2" t="s">
        <v>101</v>
      </c>
      <c r="C85" s="2" t="s">
        <v>102</v>
      </c>
      <c r="D85" s="2" t="s">
        <v>52</v>
      </c>
      <c r="E85" s="2">
        <v>27</v>
      </c>
      <c r="F85" s="2">
        <v>2009</v>
      </c>
      <c r="G85" s="2" t="s">
        <v>22</v>
      </c>
      <c r="H85" s="1"/>
      <c r="J85">
        <f t="shared" si="2"/>
        <v>100</v>
      </c>
    </row>
    <row r="86" spans="1:11" x14ac:dyDescent="0.3">
      <c r="A86" s="2">
        <v>13</v>
      </c>
      <c r="B86" s="2" t="s">
        <v>103</v>
      </c>
      <c r="C86" s="2" t="s">
        <v>38</v>
      </c>
      <c r="D86" s="2" t="s">
        <v>39</v>
      </c>
      <c r="E86" s="2">
        <v>69</v>
      </c>
      <c r="F86" s="2">
        <v>2009</v>
      </c>
      <c r="G86" s="2" t="s">
        <v>22</v>
      </c>
      <c r="H86" s="1"/>
      <c r="J86">
        <f t="shared" si="2"/>
        <v>100</v>
      </c>
    </row>
    <row r="87" spans="1:11" x14ac:dyDescent="0.3">
      <c r="A87" s="2">
        <v>14</v>
      </c>
      <c r="B87" s="2" t="s">
        <v>104</v>
      </c>
      <c r="C87" s="2" t="s">
        <v>38</v>
      </c>
      <c r="D87" s="2"/>
      <c r="E87" s="2">
        <v>61</v>
      </c>
      <c r="F87" s="2">
        <v>2009</v>
      </c>
      <c r="G87" s="2" t="s">
        <v>22</v>
      </c>
      <c r="H87" s="1"/>
      <c r="J87">
        <f t="shared" si="2"/>
        <v>100</v>
      </c>
    </row>
    <row r="88" spans="1:11" x14ac:dyDescent="0.3">
      <c r="A88" s="2">
        <v>15</v>
      </c>
      <c r="B88" s="2" t="s">
        <v>105</v>
      </c>
      <c r="C88" s="2" t="s">
        <v>38</v>
      </c>
      <c r="D88" s="2" t="s">
        <v>30</v>
      </c>
      <c r="E88" s="2">
        <v>72</v>
      </c>
      <c r="F88" s="2">
        <v>2010</v>
      </c>
      <c r="G88" s="2" t="s">
        <v>22</v>
      </c>
      <c r="H88" s="1"/>
      <c r="J88">
        <f t="shared" si="2"/>
        <v>100</v>
      </c>
    </row>
    <row r="89" spans="1:11" x14ac:dyDescent="0.3">
      <c r="A89" s="2">
        <v>16</v>
      </c>
      <c r="B89" s="2" t="s">
        <v>106</v>
      </c>
      <c r="C89" s="2" t="s">
        <v>38</v>
      </c>
      <c r="D89" s="2" t="s">
        <v>30</v>
      </c>
      <c r="E89" s="2">
        <v>22</v>
      </c>
      <c r="F89" s="2">
        <v>2010</v>
      </c>
      <c r="G89" s="2" t="s">
        <v>22</v>
      </c>
      <c r="H89" s="1"/>
      <c r="J89">
        <f t="shared" si="2"/>
        <v>100</v>
      </c>
    </row>
    <row r="90" spans="1:11" ht="14.4" customHeight="1" x14ac:dyDescent="0.3">
      <c r="A90" s="6" t="s">
        <v>107</v>
      </c>
      <c r="B90" s="6"/>
      <c r="C90" s="6"/>
      <c r="D90" s="6"/>
      <c r="E90" s="6"/>
      <c r="F90" s="6"/>
      <c r="G90" s="6"/>
      <c r="H90" s="6"/>
      <c r="I90" s="6"/>
      <c r="J90">
        <f t="shared" si="2"/>
        <v>100</v>
      </c>
    </row>
    <row r="91" spans="1:11" ht="14.4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>
        <f t="shared" si="2"/>
        <v>100</v>
      </c>
    </row>
    <row r="92" spans="1:11" ht="28.8" x14ac:dyDescent="0.3">
      <c r="A92" s="3" t="s">
        <v>5</v>
      </c>
      <c r="B92" s="2" t="s">
        <v>6</v>
      </c>
      <c r="C92" s="2" t="s">
        <v>7</v>
      </c>
      <c r="D92" s="2" t="s">
        <v>8</v>
      </c>
      <c r="E92" s="2" t="s">
        <v>9</v>
      </c>
      <c r="F92" s="2" t="s">
        <v>10</v>
      </c>
      <c r="G92" s="2" t="s">
        <v>11</v>
      </c>
      <c r="H92" s="1" t="s">
        <v>12</v>
      </c>
      <c r="I92" s="2" t="s">
        <v>171</v>
      </c>
      <c r="J92" s="2" t="s">
        <v>172</v>
      </c>
    </row>
    <row r="93" spans="1:11" x14ac:dyDescent="0.3">
      <c r="A93" s="2">
        <v>1</v>
      </c>
      <c r="B93" s="2" t="s">
        <v>108</v>
      </c>
      <c r="C93" s="2" t="s">
        <v>15</v>
      </c>
      <c r="D93" s="2" t="s">
        <v>26</v>
      </c>
      <c r="E93" s="2">
        <v>89</v>
      </c>
      <c r="F93" s="2">
        <v>2007</v>
      </c>
      <c r="G93" s="4">
        <v>3.2280092592592589E-2</v>
      </c>
      <c r="H93" s="1">
        <v>1</v>
      </c>
      <c r="I93" s="2">
        <v>2</v>
      </c>
      <c r="J93">
        <f t="shared" si="2"/>
        <v>3</v>
      </c>
      <c r="K93">
        <v>1</v>
      </c>
    </row>
    <row r="94" spans="1:11" x14ac:dyDescent="0.3">
      <c r="A94" s="2">
        <v>2</v>
      </c>
      <c r="B94" s="2" t="s">
        <v>109</v>
      </c>
      <c r="C94" s="2" t="s">
        <v>25</v>
      </c>
      <c r="D94" s="2" t="s">
        <v>52</v>
      </c>
      <c r="E94" s="2">
        <v>59</v>
      </c>
      <c r="F94" s="2">
        <v>2008</v>
      </c>
      <c r="G94" s="4">
        <v>4.7847222222222228E-2</v>
      </c>
      <c r="H94" s="1">
        <v>2</v>
      </c>
      <c r="I94" s="2">
        <v>3</v>
      </c>
      <c r="J94">
        <f t="shared" si="2"/>
        <v>5</v>
      </c>
      <c r="K94">
        <v>2</v>
      </c>
    </row>
    <row r="95" spans="1:11" x14ac:dyDescent="0.3">
      <c r="A95" s="2">
        <v>3</v>
      </c>
      <c r="B95" s="2" t="s">
        <v>110</v>
      </c>
      <c r="C95" s="2" t="s">
        <v>25</v>
      </c>
      <c r="D95" s="2" t="s">
        <v>39</v>
      </c>
      <c r="E95" s="2">
        <v>32</v>
      </c>
      <c r="F95" s="2">
        <v>2008</v>
      </c>
      <c r="G95" s="4">
        <v>5.7615740740740738E-2</v>
      </c>
      <c r="H95" s="1">
        <v>3</v>
      </c>
      <c r="I95" s="2"/>
      <c r="J95">
        <f t="shared" si="2"/>
        <v>103</v>
      </c>
    </row>
    <row r="96" spans="1:11" x14ac:dyDescent="0.3">
      <c r="A96" s="2">
        <v>4</v>
      </c>
      <c r="B96" s="2" t="s">
        <v>111</v>
      </c>
      <c r="C96" s="2" t="s">
        <v>25</v>
      </c>
      <c r="D96" s="2" t="s">
        <v>30</v>
      </c>
      <c r="E96" s="2">
        <v>67</v>
      </c>
      <c r="F96" s="2">
        <v>2007</v>
      </c>
      <c r="G96" s="4">
        <v>5.903935185185185E-2</v>
      </c>
      <c r="H96" s="1">
        <v>4</v>
      </c>
      <c r="I96" s="2"/>
      <c r="J96">
        <f t="shared" si="2"/>
        <v>104</v>
      </c>
    </row>
    <row r="97" spans="1:11" x14ac:dyDescent="0.3">
      <c r="A97" s="2">
        <v>5</v>
      </c>
      <c r="B97" s="2" t="s">
        <v>112</v>
      </c>
      <c r="C97" s="2" t="s">
        <v>25</v>
      </c>
      <c r="D97" s="2" t="s">
        <v>26</v>
      </c>
      <c r="E97" s="2">
        <v>84</v>
      </c>
      <c r="F97" s="2">
        <v>2007</v>
      </c>
      <c r="G97" s="2" t="s">
        <v>22</v>
      </c>
      <c r="H97" s="1"/>
      <c r="I97">
        <v>1</v>
      </c>
      <c r="J97">
        <f t="shared" si="2"/>
        <v>1</v>
      </c>
    </row>
    <row r="98" spans="1:11" x14ac:dyDescent="0.3">
      <c r="A98" s="2">
        <v>6</v>
      </c>
      <c r="B98" s="2" t="s">
        <v>113</v>
      </c>
      <c r="C98" s="2" t="s">
        <v>102</v>
      </c>
      <c r="D98" s="2" t="s">
        <v>26</v>
      </c>
      <c r="E98" s="2">
        <v>25</v>
      </c>
      <c r="F98" s="2">
        <v>2008</v>
      </c>
      <c r="G98" s="2" t="s">
        <v>22</v>
      </c>
      <c r="H98" s="1"/>
      <c r="J98">
        <f t="shared" si="2"/>
        <v>100</v>
      </c>
    </row>
    <row r="99" spans="1:11" ht="14.4" customHeight="1" x14ac:dyDescent="0.3">
      <c r="A99" s="6" t="s">
        <v>114</v>
      </c>
      <c r="B99" s="6"/>
      <c r="C99" s="6"/>
      <c r="D99" s="6"/>
      <c r="E99" s="6"/>
      <c r="F99" s="6"/>
      <c r="G99" s="6"/>
      <c r="H99" s="6"/>
      <c r="I99" s="6"/>
      <c r="J99">
        <f t="shared" si="2"/>
        <v>100</v>
      </c>
    </row>
    <row r="100" spans="1:11" ht="14.4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>
        <f t="shared" si="2"/>
        <v>100</v>
      </c>
    </row>
    <row r="101" spans="1:11" ht="28.8" x14ac:dyDescent="0.3">
      <c r="A101" s="3" t="s">
        <v>5</v>
      </c>
      <c r="B101" s="2" t="s">
        <v>6</v>
      </c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  <c r="H101" s="1" t="s">
        <v>12</v>
      </c>
      <c r="I101" s="2" t="s">
        <v>171</v>
      </c>
      <c r="J101" s="2" t="s">
        <v>172</v>
      </c>
    </row>
    <row r="102" spans="1:11" x14ac:dyDescent="0.3">
      <c r="A102" s="2">
        <v>1</v>
      </c>
      <c r="B102" s="2" t="s">
        <v>115</v>
      </c>
      <c r="C102" s="2" t="s">
        <v>116</v>
      </c>
      <c r="D102" s="2"/>
      <c r="E102" s="2">
        <v>36</v>
      </c>
      <c r="F102" s="2">
        <v>1981</v>
      </c>
      <c r="G102" s="4">
        <v>3.8425925925925926E-2</v>
      </c>
      <c r="H102" s="1">
        <v>1</v>
      </c>
      <c r="I102" s="2"/>
      <c r="J102">
        <f t="shared" si="2"/>
        <v>101</v>
      </c>
    </row>
    <row r="103" spans="1:11" x14ac:dyDescent="0.3">
      <c r="A103" s="2">
        <v>2</v>
      </c>
      <c r="B103" s="8" t="s">
        <v>117</v>
      </c>
      <c r="C103" s="2" t="s">
        <v>20</v>
      </c>
      <c r="D103" s="2"/>
      <c r="E103" s="2">
        <v>4</v>
      </c>
      <c r="F103" s="2">
        <v>1982</v>
      </c>
      <c r="G103" s="4">
        <v>4.5833333333333337E-2</v>
      </c>
      <c r="H103" s="5" t="s">
        <v>173</v>
      </c>
      <c r="I103" s="2"/>
      <c r="J103" s="7" t="s">
        <v>173</v>
      </c>
    </row>
    <row r="104" spans="1:11" x14ac:dyDescent="0.3">
      <c r="A104" s="2">
        <v>3</v>
      </c>
      <c r="B104" s="2" t="s">
        <v>118</v>
      </c>
      <c r="C104" s="2" t="s">
        <v>116</v>
      </c>
      <c r="D104" s="2"/>
      <c r="E104" s="2">
        <v>56</v>
      </c>
      <c r="F104" s="2">
        <v>1972</v>
      </c>
      <c r="G104" s="4">
        <v>4.8692129629629627E-2</v>
      </c>
      <c r="H104" s="1">
        <v>2</v>
      </c>
      <c r="I104" s="2"/>
      <c r="J104">
        <f t="shared" si="2"/>
        <v>102</v>
      </c>
    </row>
    <row r="105" spans="1:11" x14ac:dyDescent="0.3">
      <c r="A105" s="2">
        <v>4</v>
      </c>
      <c r="B105" s="2" t="s">
        <v>119</v>
      </c>
      <c r="C105" s="2" t="s">
        <v>120</v>
      </c>
      <c r="D105" s="2" t="s">
        <v>52</v>
      </c>
      <c r="E105" s="2">
        <v>1</v>
      </c>
      <c r="F105" s="2">
        <v>1973</v>
      </c>
      <c r="G105" s="4">
        <v>5.0937499999999997E-2</v>
      </c>
      <c r="H105" s="1">
        <v>3</v>
      </c>
      <c r="I105" s="2"/>
      <c r="J105">
        <f t="shared" ref="J105" si="3">IF(I105="",H106+100,H106+I105)</f>
        <v>104</v>
      </c>
    </row>
    <row r="106" spans="1:11" x14ac:dyDescent="0.3">
      <c r="A106" s="2">
        <v>5</v>
      </c>
      <c r="B106" s="2" t="s">
        <v>121</v>
      </c>
      <c r="C106" s="2" t="s">
        <v>122</v>
      </c>
      <c r="D106" s="2"/>
      <c r="E106" s="2">
        <v>18</v>
      </c>
      <c r="F106" s="2">
        <v>1975</v>
      </c>
      <c r="G106" s="4">
        <v>5.5729166666666663E-2</v>
      </c>
      <c r="H106" s="1">
        <v>4</v>
      </c>
      <c r="I106" s="2"/>
      <c r="J106">
        <f t="shared" si="2"/>
        <v>104</v>
      </c>
    </row>
    <row r="107" spans="1:11" x14ac:dyDescent="0.3">
      <c r="A107" s="2">
        <v>6</v>
      </c>
      <c r="B107" s="2" t="s">
        <v>123</v>
      </c>
      <c r="C107" s="2" t="s">
        <v>44</v>
      </c>
      <c r="D107" s="2"/>
      <c r="E107" s="2">
        <v>33</v>
      </c>
      <c r="F107" s="2">
        <v>1976</v>
      </c>
      <c r="G107" s="4">
        <v>7.1956018518518516E-2</v>
      </c>
      <c r="H107" s="1">
        <v>5</v>
      </c>
      <c r="I107" s="2">
        <v>2</v>
      </c>
      <c r="J107">
        <f t="shared" ref="J107" si="4">IF(I107="",H108+100,H108+I107)</f>
        <v>2</v>
      </c>
      <c r="K107">
        <v>1</v>
      </c>
    </row>
    <row r="108" spans="1:11" x14ac:dyDescent="0.3">
      <c r="A108" s="2">
        <v>7</v>
      </c>
      <c r="B108" s="2" t="s">
        <v>124</v>
      </c>
      <c r="C108" s="2" t="s">
        <v>25</v>
      </c>
      <c r="D108" s="2"/>
      <c r="E108" s="2">
        <v>85</v>
      </c>
      <c r="F108" s="2">
        <v>1977</v>
      </c>
      <c r="G108" s="2" t="s">
        <v>174</v>
      </c>
      <c r="H108" s="1">
        <v>0</v>
      </c>
      <c r="J108">
        <f t="shared" si="2"/>
        <v>100</v>
      </c>
    </row>
    <row r="109" spans="1:11" x14ac:dyDescent="0.3">
      <c r="A109" s="2">
        <v>8</v>
      </c>
      <c r="B109" s="2" t="s">
        <v>125</v>
      </c>
      <c r="C109" s="2" t="s">
        <v>36</v>
      </c>
      <c r="D109" s="2" t="s">
        <v>26</v>
      </c>
      <c r="E109" s="2">
        <v>41</v>
      </c>
      <c r="F109" s="2">
        <v>1971</v>
      </c>
      <c r="G109" s="2" t="s">
        <v>22</v>
      </c>
      <c r="H109" s="1"/>
      <c r="J109">
        <f t="shared" si="2"/>
        <v>100</v>
      </c>
    </row>
    <row r="110" spans="1:11" x14ac:dyDescent="0.3">
      <c r="A110" s="2">
        <v>9</v>
      </c>
      <c r="B110" s="2" t="s">
        <v>126</v>
      </c>
      <c r="C110" s="2" t="s">
        <v>72</v>
      </c>
      <c r="D110" s="2"/>
      <c r="E110" s="2">
        <v>97</v>
      </c>
      <c r="F110" s="2">
        <v>1978</v>
      </c>
      <c r="G110" s="2" t="s">
        <v>22</v>
      </c>
      <c r="H110" s="1"/>
      <c r="J110">
        <f t="shared" si="2"/>
        <v>100</v>
      </c>
    </row>
    <row r="111" spans="1:11" ht="14.4" customHeight="1" x14ac:dyDescent="0.3">
      <c r="A111" s="6" t="s">
        <v>127</v>
      </c>
      <c r="B111" s="6"/>
      <c r="C111" s="6"/>
      <c r="D111" s="6"/>
      <c r="E111" s="6"/>
      <c r="F111" s="6"/>
      <c r="G111" s="6"/>
      <c r="H111" s="6"/>
      <c r="I111" s="6"/>
      <c r="J111">
        <f t="shared" si="2"/>
        <v>100</v>
      </c>
    </row>
    <row r="112" spans="1:11" ht="14.4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>
        <f t="shared" si="2"/>
        <v>100</v>
      </c>
    </row>
    <row r="113" spans="1:11" x14ac:dyDescent="0.3">
      <c r="A113" s="3" t="s">
        <v>5</v>
      </c>
      <c r="B113" s="2" t="s">
        <v>6</v>
      </c>
      <c r="C113" s="2" t="s">
        <v>7</v>
      </c>
      <c r="D113" s="2" t="s">
        <v>8</v>
      </c>
      <c r="E113" s="2" t="s">
        <v>9</v>
      </c>
      <c r="F113" s="2" t="s">
        <v>10</v>
      </c>
      <c r="G113" s="2" t="s">
        <v>11</v>
      </c>
      <c r="H113" s="1" t="s">
        <v>12</v>
      </c>
      <c r="I113" s="2" t="s">
        <v>13</v>
      </c>
      <c r="J113" t="e">
        <f t="shared" si="2"/>
        <v>#VALUE!</v>
      </c>
    </row>
    <row r="114" spans="1:11" x14ac:dyDescent="0.3">
      <c r="A114" s="2">
        <v>1</v>
      </c>
      <c r="B114" s="2" t="s">
        <v>128</v>
      </c>
      <c r="C114" s="2" t="s">
        <v>44</v>
      </c>
      <c r="D114" s="2"/>
      <c r="E114" s="2">
        <v>46</v>
      </c>
      <c r="F114" s="2">
        <v>1956</v>
      </c>
      <c r="G114" s="4">
        <v>3.4236111111111113E-2</v>
      </c>
      <c r="H114" s="1">
        <v>1</v>
      </c>
      <c r="I114" s="2">
        <v>2</v>
      </c>
      <c r="J114">
        <f t="shared" si="2"/>
        <v>3</v>
      </c>
      <c r="K114">
        <v>3</v>
      </c>
    </row>
    <row r="115" spans="1:11" x14ac:dyDescent="0.3">
      <c r="A115" s="2">
        <v>2</v>
      </c>
      <c r="B115" s="2" t="s">
        <v>129</v>
      </c>
      <c r="C115" s="2" t="s">
        <v>44</v>
      </c>
      <c r="D115" s="2" t="s">
        <v>52</v>
      </c>
      <c r="E115" s="2">
        <v>6</v>
      </c>
      <c r="F115" s="2">
        <v>1954</v>
      </c>
      <c r="G115" s="4">
        <v>3.7835648148148153E-2</v>
      </c>
      <c r="H115" s="1">
        <v>2</v>
      </c>
      <c r="I115" s="2">
        <v>1</v>
      </c>
      <c r="J115">
        <f t="shared" si="2"/>
        <v>3</v>
      </c>
      <c r="K115">
        <v>1</v>
      </c>
    </row>
    <row r="116" spans="1:11" x14ac:dyDescent="0.3">
      <c r="A116" s="2">
        <v>3</v>
      </c>
      <c r="B116" s="2" t="s">
        <v>130</v>
      </c>
      <c r="C116" s="2" t="s">
        <v>131</v>
      </c>
      <c r="D116" s="2" t="s">
        <v>52</v>
      </c>
      <c r="E116" s="2">
        <v>23</v>
      </c>
      <c r="F116" s="2">
        <v>1952</v>
      </c>
      <c r="G116" s="4">
        <v>4.2025462962962966E-2</v>
      </c>
      <c r="H116" s="1">
        <v>3</v>
      </c>
      <c r="I116" s="2"/>
      <c r="J116">
        <f t="shared" si="2"/>
        <v>103</v>
      </c>
    </row>
    <row r="117" spans="1:11" x14ac:dyDescent="0.3">
      <c r="A117" s="2">
        <v>4</v>
      </c>
      <c r="B117" s="2" t="s">
        <v>132</v>
      </c>
      <c r="C117" s="2" t="s">
        <v>133</v>
      </c>
      <c r="D117" s="2"/>
      <c r="E117" s="2">
        <v>50</v>
      </c>
      <c r="F117" s="2">
        <v>1948</v>
      </c>
      <c r="G117" s="4">
        <v>4.8854166666666664E-2</v>
      </c>
      <c r="H117" s="1">
        <v>4</v>
      </c>
      <c r="I117" s="2"/>
      <c r="J117">
        <f t="shared" si="2"/>
        <v>104</v>
      </c>
    </row>
    <row r="118" spans="1:11" x14ac:dyDescent="0.3">
      <c r="A118" s="2">
        <v>5</v>
      </c>
      <c r="B118" s="2" t="s">
        <v>134</v>
      </c>
      <c r="C118" s="2" t="s">
        <v>133</v>
      </c>
      <c r="D118" s="2"/>
      <c r="E118" s="2">
        <v>90</v>
      </c>
      <c r="F118" s="2">
        <v>1949</v>
      </c>
      <c r="G118" s="4">
        <v>5.0138888888888893E-2</v>
      </c>
      <c r="H118" s="1">
        <v>5</v>
      </c>
      <c r="I118" s="2"/>
      <c r="J118">
        <f t="shared" si="2"/>
        <v>105</v>
      </c>
    </row>
    <row r="119" spans="1:11" x14ac:dyDescent="0.3">
      <c r="A119" s="2">
        <v>6</v>
      </c>
      <c r="B119" s="2" t="s">
        <v>135</v>
      </c>
      <c r="C119" s="2" t="s">
        <v>25</v>
      </c>
      <c r="D119" s="2"/>
      <c r="E119" s="2">
        <v>8</v>
      </c>
      <c r="F119" s="2">
        <v>1945</v>
      </c>
      <c r="G119" s="2" t="s">
        <v>22</v>
      </c>
      <c r="H119" s="1"/>
      <c r="J119">
        <f t="shared" si="2"/>
        <v>100</v>
      </c>
    </row>
    <row r="120" spans="1:11" x14ac:dyDescent="0.3">
      <c r="A120" s="2">
        <v>7</v>
      </c>
      <c r="B120" s="2" t="s">
        <v>136</v>
      </c>
      <c r="C120" s="2" t="s">
        <v>44</v>
      </c>
      <c r="D120" s="2"/>
      <c r="E120" s="2">
        <v>31</v>
      </c>
      <c r="F120" s="2">
        <v>1947</v>
      </c>
      <c r="G120" s="2" t="s">
        <v>22</v>
      </c>
      <c r="H120" s="1"/>
      <c r="J120">
        <f t="shared" si="2"/>
        <v>100</v>
      </c>
    </row>
    <row r="121" spans="1:11" ht="14.4" customHeight="1" x14ac:dyDescent="0.3">
      <c r="A121" s="6" t="s">
        <v>137</v>
      </c>
      <c r="B121" s="6"/>
      <c r="C121" s="6"/>
      <c r="D121" s="6"/>
      <c r="E121" s="6"/>
      <c r="F121" s="6"/>
      <c r="G121" s="6"/>
      <c r="H121" s="6"/>
      <c r="I121" s="6"/>
      <c r="J121">
        <f t="shared" si="2"/>
        <v>100</v>
      </c>
    </row>
    <row r="122" spans="1:11" ht="14.4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>
        <f t="shared" si="2"/>
        <v>100</v>
      </c>
    </row>
    <row r="123" spans="1:11" x14ac:dyDescent="0.3">
      <c r="A123" s="3" t="s">
        <v>5</v>
      </c>
      <c r="B123" s="2" t="s">
        <v>6</v>
      </c>
      <c r="C123" s="2" t="s">
        <v>7</v>
      </c>
      <c r="D123" s="2" t="s">
        <v>8</v>
      </c>
      <c r="E123" s="2" t="s">
        <v>9</v>
      </c>
      <c r="F123" s="2" t="s">
        <v>10</v>
      </c>
      <c r="G123" s="2" t="s">
        <v>11</v>
      </c>
      <c r="H123" s="1" t="s">
        <v>12</v>
      </c>
      <c r="I123" s="2" t="s">
        <v>13</v>
      </c>
    </row>
    <row r="124" spans="1:11" x14ac:dyDescent="0.3">
      <c r="A124" s="2">
        <v>1</v>
      </c>
      <c r="B124" s="2" t="s">
        <v>138</v>
      </c>
      <c r="C124" s="2" t="s">
        <v>64</v>
      </c>
      <c r="D124" s="2" t="s">
        <v>26</v>
      </c>
      <c r="E124" s="2">
        <v>54</v>
      </c>
      <c r="F124" s="2">
        <v>1990</v>
      </c>
      <c r="G124" s="4">
        <v>3.3483796296296296E-2</v>
      </c>
      <c r="H124" s="1">
        <v>1</v>
      </c>
      <c r="I124" s="2">
        <v>4</v>
      </c>
      <c r="J124">
        <f t="shared" si="2"/>
        <v>5</v>
      </c>
      <c r="K124">
        <v>2</v>
      </c>
    </row>
    <row r="125" spans="1:11" x14ac:dyDescent="0.3">
      <c r="A125" s="2">
        <v>2</v>
      </c>
      <c r="B125" s="2" t="s">
        <v>139</v>
      </c>
      <c r="C125" s="2" t="s">
        <v>140</v>
      </c>
      <c r="D125" s="2" t="s">
        <v>62</v>
      </c>
      <c r="E125" s="2">
        <v>64</v>
      </c>
      <c r="F125" s="2">
        <v>1988</v>
      </c>
      <c r="G125" s="4">
        <v>3.8182870370370374E-2</v>
      </c>
      <c r="H125" s="1">
        <v>2</v>
      </c>
      <c r="I125" s="2">
        <v>1</v>
      </c>
      <c r="J125">
        <f t="shared" si="2"/>
        <v>3</v>
      </c>
      <c r="K125">
        <v>1</v>
      </c>
    </row>
    <row r="126" spans="1:11" x14ac:dyDescent="0.3">
      <c r="A126" s="2">
        <v>3</v>
      </c>
      <c r="B126" s="2" t="s">
        <v>141</v>
      </c>
      <c r="C126" s="2" t="s">
        <v>142</v>
      </c>
      <c r="D126" s="2" t="s">
        <v>26</v>
      </c>
      <c r="E126" s="2">
        <v>30</v>
      </c>
      <c r="F126" s="2">
        <v>1980</v>
      </c>
      <c r="G126" s="4">
        <v>3.8402777777777779E-2</v>
      </c>
      <c r="H126" s="1">
        <v>3</v>
      </c>
      <c r="I126" s="2"/>
      <c r="J126">
        <f t="shared" si="2"/>
        <v>103</v>
      </c>
    </row>
    <row r="127" spans="1:11" x14ac:dyDescent="0.3">
      <c r="A127" s="2">
        <v>4</v>
      </c>
      <c r="B127" s="2" t="s">
        <v>143</v>
      </c>
      <c r="C127" s="2" t="s">
        <v>67</v>
      </c>
      <c r="D127" s="2" t="s">
        <v>48</v>
      </c>
      <c r="E127" s="2">
        <v>86</v>
      </c>
      <c r="F127" s="2">
        <v>2004</v>
      </c>
      <c r="G127" s="4">
        <v>3.9907407407407412E-2</v>
      </c>
      <c r="H127" s="1">
        <v>4</v>
      </c>
      <c r="I127" s="2"/>
      <c r="J127">
        <f t="shared" si="2"/>
        <v>104</v>
      </c>
    </row>
    <row r="128" spans="1:11" x14ac:dyDescent="0.3">
      <c r="A128" s="2">
        <v>5</v>
      </c>
      <c r="B128" s="2" t="s">
        <v>144</v>
      </c>
      <c r="C128" s="2" t="s">
        <v>145</v>
      </c>
      <c r="D128" s="2" t="s">
        <v>62</v>
      </c>
      <c r="E128" s="2">
        <v>80</v>
      </c>
      <c r="F128" s="2">
        <v>1980</v>
      </c>
      <c r="G128" s="4">
        <v>4.0219907407407406E-2</v>
      </c>
      <c r="H128" s="1">
        <v>5</v>
      </c>
      <c r="I128" s="2">
        <v>3</v>
      </c>
      <c r="J128">
        <f t="shared" si="2"/>
        <v>8</v>
      </c>
      <c r="K128">
        <v>3</v>
      </c>
    </row>
    <row r="129" spans="1:10" x14ac:dyDescent="0.3">
      <c r="A129" s="2">
        <v>6</v>
      </c>
      <c r="B129" s="2" t="s">
        <v>146</v>
      </c>
      <c r="C129" s="2" t="s">
        <v>142</v>
      </c>
      <c r="D129" s="2" t="s">
        <v>39</v>
      </c>
      <c r="E129" s="2">
        <v>5</v>
      </c>
      <c r="F129" s="2">
        <v>1979</v>
      </c>
      <c r="G129" s="4">
        <v>5.0682870370370371E-2</v>
      </c>
      <c r="H129" s="1">
        <v>6</v>
      </c>
      <c r="I129" s="2"/>
      <c r="J129">
        <f t="shared" si="2"/>
        <v>106</v>
      </c>
    </row>
    <row r="130" spans="1:10" x14ac:dyDescent="0.3">
      <c r="A130" s="2">
        <v>7</v>
      </c>
      <c r="B130" s="2" t="s">
        <v>147</v>
      </c>
      <c r="C130" s="2" t="s">
        <v>93</v>
      </c>
      <c r="D130" s="2" t="s">
        <v>48</v>
      </c>
      <c r="E130" s="2">
        <v>44</v>
      </c>
      <c r="F130" s="2">
        <v>2002</v>
      </c>
      <c r="G130" s="4">
        <v>5.378472222222222E-2</v>
      </c>
      <c r="H130" s="1">
        <v>7</v>
      </c>
      <c r="I130" s="2"/>
      <c r="J130">
        <f t="shared" si="2"/>
        <v>107</v>
      </c>
    </row>
    <row r="131" spans="1:10" x14ac:dyDescent="0.3">
      <c r="A131" s="2">
        <v>8</v>
      </c>
      <c r="B131" s="2" t="s">
        <v>148</v>
      </c>
      <c r="C131" s="2" t="s">
        <v>149</v>
      </c>
      <c r="D131" s="2"/>
      <c r="E131" s="2">
        <v>17</v>
      </c>
      <c r="F131" s="2">
        <v>1986</v>
      </c>
      <c r="G131" s="4">
        <v>5.6053240740740744E-2</v>
      </c>
      <c r="H131" s="1">
        <v>8</v>
      </c>
      <c r="I131" s="2"/>
      <c r="J131">
        <f t="shared" si="2"/>
        <v>108</v>
      </c>
    </row>
    <row r="132" spans="1:10" x14ac:dyDescent="0.3">
      <c r="A132" s="2">
        <v>9</v>
      </c>
      <c r="B132" s="2" t="s">
        <v>150</v>
      </c>
      <c r="C132" s="2" t="s">
        <v>151</v>
      </c>
      <c r="D132" s="2" t="s">
        <v>39</v>
      </c>
      <c r="E132" s="2">
        <v>26</v>
      </c>
      <c r="F132" s="2">
        <v>1989</v>
      </c>
      <c r="G132" s="4">
        <v>6.0057870370370366E-2</v>
      </c>
      <c r="H132" s="1">
        <v>9</v>
      </c>
      <c r="I132" s="2"/>
      <c r="J132">
        <f t="shared" si="2"/>
        <v>109</v>
      </c>
    </row>
    <row r="133" spans="1:10" x14ac:dyDescent="0.3">
      <c r="A133" s="2">
        <v>10</v>
      </c>
      <c r="B133" s="2" t="s">
        <v>152</v>
      </c>
      <c r="C133" s="2" t="s">
        <v>67</v>
      </c>
      <c r="D133" s="2" t="s">
        <v>48</v>
      </c>
      <c r="E133" s="2">
        <v>81</v>
      </c>
      <c r="F133" s="2">
        <v>2002</v>
      </c>
      <c r="G133" s="4">
        <v>7.918981481481481E-2</v>
      </c>
      <c r="H133" s="1">
        <v>10</v>
      </c>
      <c r="I133" s="2"/>
      <c r="J133">
        <f t="shared" si="2"/>
        <v>110</v>
      </c>
    </row>
    <row r="134" spans="1:10" x14ac:dyDescent="0.3">
      <c r="A134" s="2">
        <v>11</v>
      </c>
      <c r="B134" s="2" t="s">
        <v>153</v>
      </c>
      <c r="C134" s="2" t="s">
        <v>154</v>
      </c>
      <c r="D134" s="2" t="s">
        <v>52</v>
      </c>
      <c r="E134" s="2">
        <v>75</v>
      </c>
      <c r="F134" s="2">
        <v>2004</v>
      </c>
      <c r="G134" s="2" t="s">
        <v>22</v>
      </c>
      <c r="H134" s="1"/>
      <c r="J134">
        <f t="shared" si="2"/>
        <v>100</v>
      </c>
    </row>
    <row r="135" spans="1:10" x14ac:dyDescent="0.3">
      <c r="A135" s="2">
        <v>12</v>
      </c>
      <c r="B135" s="2" t="s">
        <v>155</v>
      </c>
      <c r="C135" s="2" t="s">
        <v>154</v>
      </c>
      <c r="D135" s="2" t="s">
        <v>26</v>
      </c>
      <c r="E135" s="2">
        <v>79</v>
      </c>
      <c r="F135" s="2">
        <v>2002</v>
      </c>
      <c r="G135" s="2" t="s">
        <v>22</v>
      </c>
      <c r="H135" s="1"/>
      <c r="J135">
        <f t="shared" si="2"/>
        <v>100</v>
      </c>
    </row>
    <row r="136" spans="1:10" x14ac:dyDescent="0.3">
      <c r="A136" s="2">
        <v>13</v>
      </c>
      <c r="B136" s="2" t="s">
        <v>156</v>
      </c>
      <c r="C136" s="2" t="s">
        <v>67</v>
      </c>
      <c r="D136" s="2"/>
      <c r="E136" s="2">
        <v>62</v>
      </c>
      <c r="F136" s="2">
        <v>2004</v>
      </c>
      <c r="G136" s="2" t="s">
        <v>22</v>
      </c>
      <c r="H136" s="1"/>
      <c r="J136">
        <f t="shared" si="2"/>
        <v>100</v>
      </c>
    </row>
    <row r="137" spans="1:10" x14ac:dyDescent="0.3">
      <c r="A137" s="2">
        <v>14</v>
      </c>
      <c r="B137" s="2" t="s">
        <v>157</v>
      </c>
      <c r="C137" s="2" t="s">
        <v>158</v>
      </c>
      <c r="D137" s="2" t="s">
        <v>26</v>
      </c>
      <c r="E137" s="2">
        <v>35</v>
      </c>
      <c r="F137" s="2">
        <v>2006</v>
      </c>
      <c r="G137" s="2" t="s">
        <v>22</v>
      </c>
      <c r="H137" s="1"/>
      <c r="J137">
        <f t="shared" si="2"/>
        <v>100</v>
      </c>
    </row>
    <row r="138" spans="1:10" x14ac:dyDescent="0.3">
      <c r="A138" s="2">
        <v>15</v>
      </c>
      <c r="B138" s="2" t="s">
        <v>159</v>
      </c>
      <c r="C138" s="2" t="s">
        <v>154</v>
      </c>
      <c r="D138" s="2" t="s">
        <v>39</v>
      </c>
      <c r="E138" s="2">
        <v>76</v>
      </c>
      <c r="F138" s="2">
        <v>2003</v>
      </c>
      <c r="G138" s="2" t="s">
        <v>22</v>
      </c>
      <c r="H138" s="1"/>
      <c r="J138">
        <f t="shared" si="2"/>
        <v>100</v>
      </c>
    </row>
    <row r="139" spans="1:10" x14ac:dyDescent="0.3">
      <c r="A139" s="2">
        <v>16</v>
      </c>
      <c r="B139" s="2" t="s">
        <v>160</v>
      </c>
      <c r="C139" s="2" t="s">
        <v>161</v>
      </c>
      <c r="D139" s="2"/>
      <c r="E139" s="2">
        <v>78</v>
      </c>
      <c r="F139" s="2">
        <v>1993</v>
      </c>
      <c r="G139" s="2" t="s">
        <v>22</v>
      </c>
      <c r="H139" s="1"/>
      <c r="J139">
        <f t="shared" ref="J139:J142" si="5">IF(I139="",H139+100,H139+I139)</f>
        <v>100</v>
      </c>
    </row>
    <row r="140" spans="1:10" x14ac:dyDescent="0.3">
      <c r="A140" s="2">
        <v>17</v>
      </c>
      <c r="B140" s="2" t="s">
        <v>162</v>
      </c>
      <c r="C140" s="2" t="s">
        <v>163</v>
      </c>
      <c r="D140" s="2"/>
      <c r="E140" s="2">
        <v>92</v>
      </c>
      <c r="F140" s="2">
        <v>1990</v>
      </c>
      <c r="G140" s="2" t="s">
        <v>22</v>
      </c>
      <c r="H140" s="1"/>
      <c r="J140">
        <f t="shared" si="5"/>
        <v>100</v>
      </c>
    </row>
    <row r="141" spans="1:10" x14ac:dyDescent="0.3">
      <c r="A141" s="2">
        <v>18</v>
      </c>
      <c r="B141" s="2" t="s">
        <v>164</v>
      </c>
      <c r="C141" s="2" t="s">
        <v>165</v>
      </c>
      <c r="D141" s="2" t="s">
        <v>39</v>
      </c>
      <c r="E141" s="2">
        <v>53</v>
      </c>
      <c r="F141" s="2">
        <v>2002</v>
      </c>
      <c r="G141" s="2" t="s">
        <v>41</v>
      </c>
      <c r="H141" s="1"/>
      <c r="J141">
        <f t="shared" si="5"/>
        <v>100</v>
      </c>
    </row>
    <row r="142" spans="1:10" x14ac:dyDescent="0.3">
      <c r="A142" s="2">
        <v>19</v>
      </c>
      <c r="B142" s="2" t="s">
        <v>166</v>
      </c>
      <c r="C142" s="2" t="s">
        <v>163</v>
      </c>
      <c r="D142" s="2" t="s">
        <v>26</v>
      </c>
      <c r="E142" s="2">
        <v>58</v>
      </c>
      <c r="F142" s="2">
        <v>1992</v>
      </c>
      <c r="G142" s="2" t="s">
        <v>22</v>
      </c>
      <c r="H142" s="1"/>
      <c r="J142">
        <f t="shared" si="5"/>
        <v>100</v>
      </c>
    </row>
    <row r="143" spans="1:10" ht="14.4" customHeight="1" x14ac:dyDescent="0.3">
      <c r="A143" s="9" t="s">
        <v>167</v>
      </c>
      <c r="B143" s="9"/>
      <c r="C143" s="9"/>
      <c r="D143" s="9"/>
      <c r="E143" s="9"/>
      <c r="F143" s="9" t="s">
        <v>168</v>
      </c>
      <c r="G143" s="9"/>
      <c r="H143" s="9"/>
      <c r="I143" s="9"/>
      <c r="J143" s="9"/>
    </row>
    <row r="144" spans="1:10" ht="14.4" customHeight="1" x14ac:dyDescent="0.3">
      <c r="A144" s="9" t="s">
        <v>169</v>
      </c>
      <c r="B144" s="9"/>
      <c r="C144" s="9"/>
      <c r="D144" s="9"/>
      <c r="E144" s="9"/>
      <c r="F144" s="9"/>
      <c r="G144" s="9"/>
      <c r="H144" s="9"/>
      <c r="I144" s="9"/>
      <c r="J144" s="9"/>
    </row>
  </sheetData>
  <mergeCells count="11">
    <mergeCell ref="A6:J6"/>
    <mergeCell ref="A1:J1"/>
    <mergeCell ref="A2:J2"/>
    <mergeCell ref="A3:J3"/>
    <mergeCell ref="A4:J4"/>
    <mergeCell ref="A5:J5"/>
    <mergeCell ref="A143:E143"/>
    <mergeCell ref="F143:J143"/>
    <mergeCell ref="A144:E144"/>
    <mergeCell ref="F144:J144"/>
    <mergeCell ref="A7:J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creator>ПКФСО</dc:creator>
  <cp:lastModifiedBy>ПКФСО</cp:lastModifiedBy>
  <dcterms:created xsi:type="dcterms:W3CDTF">2023-06-24T12:19:56Z</dcterms:created>
  <dcterms:modified xsi:type="dcterms:W3CDTF">2023-06-25T05:04:09Z</dcterms:modified>
</cp:coreProperties>
</file>