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22260" windowHeight="12645" activeTab="2"/>
  </bookViews>
  <sheets>
    <sheet name="Рос Азимут" sheetId="3" r:id="rId1"/>
    <sheet name="Б Камень" sheetId="1" r:id="rId2"/>
    <sheet name="З осень" sheetId="4" r:id="rId3"/>
    <sheet name="сводный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4" i="2" l="1"/>
  <c r="I25" i="2"/>
  <c r="I26" i="2"/>
  <c r="I27" i="2"/>
  <c r="I28" i="2"/>
  <c r="I29" i="2"/>
  <c r="I30" i="2"/>
  <c r="I31" i="2"/>
  <c r="I8" i="2"/>
  <c r="I9" i="2"/>
  <c r="I10" i="2"/>
  <c r="I11" i="2"/>
  <c r="I12" i="2"/>
  <c r="I13" i="2"/>
  <c r="I14" i="2"/>
  <c r="I15" i="2"/>
  <c r="I7" i="2"/>
  <c r="I54" i="2" l="1"/>
  <c r="I55" i="2"/>
  <c r="I56" i="2"/>
  <c r="I57" i="2"/>
  <c r="I58" i="2"/>
  <c r="I59" i="2"/>
  <c r="I60" i="2"/>
  <c r="I61" i="2"/>
  <c r="I53" i="2"/>
  <c r="X36" i="4" l="1"/>
  <c r="M36" i="4"/>
  <c r="Y36" i="4" l="1"/>
  <c r="I43" i="2"/>
  <c r="I47" i="2" l="1"/>
  <c r="I44" i="2"/>
  <c r="I39" i="2"/>
  <c r="I45" i="2"/>
  <c r="I46" i="2"/>
  <c r="I41" i="2"/>
  <c r="I42" i="2"/>
  <c r="I40" i="2"/>
  <c r="C48" i="2"/>
  <c r="C34" i="2"/>
  <c r="C18" i="2"/>
  <c r="X40" i="4" l="1"/>
  <c r="M40" i="4"/>
  <c r="Y40" i="4" s="1"/>
  <c r="X39" i="4"/>
  <c r="M39" i="4"/>
  <c r="Y39" i="4" s="1"/>
  <c r="X38" i="4"/>
  <c r="M38" i="4"/>
  <c r="X37" i="4"/>
  <c r="M37" i="4"/>
  <c r="X35" i="4"/>
  <c r="M35" i="4"/>
  <c r="X34" i="4"/>
  <c r="M34" i="4"/>
  <c r="X33" i="4"/>
  <c r="M33" i="4"/>
  <c r="X32" i="4"/>
  <c r="M32" i="4"/>
  <c r="X24" i="4"/>
  <c r="M24" i="4"/>
  <c r="X28" i="4"/>
  <c r="M28" i="4"/>
  <c r="X27" i="4"/>
  <c r="M27" i="4"/>
  <c r="X26" i="4"/>
  <c r="M26" i="4"/>
  <c r="X25" i="4"/>
  <c r="M25" i="4"/>
  <c r="X23" i="4"/>
  <c r="M23" i="4"/>
  <c r="X22" i="4"/>
  <c r="M22" i="4"/>
  <c r="X21" i="4"/>
  <c r="M21" i="4"/>
  <c r="X20" i="4"/>
  <c r="M20" i="4"/>
  <c r="X12" i="4"/>
  <c r="M12" i="4"/>
  <c r="X16" i="4"/>
  <c r="M16" i="4"/>
  <c r="X15" i="4"/>
  <c r="M15" i="4"/>
  <c r="X14" i="4"/>
  <c r="M14" i="4"/>
  <c r="X13" i="4"/>
  <c r="M13" i="4"/>
  <c r="X11" i="4"/>
  <c r="M11" i="4"/>
  <c r="X10" i="4"/>
  <c r="M10" i="4"/>
  <c r="X9" i="4"/>
  <c r="M9" i="4"/>
  <c r="X8" i="4"/>
  <c r="M8" i="4"/>
  <c r="Y32" i="4" l="1"/>
  <c r="Y27" i="4"/>
  <c r="Y21" i="4"/>
  <c r="Y23" i="4"/>
  <c r="Y28" i="4"/>
  <c r="Y34" i="4"/>
  <c r="Y35" i="4"/>
  <c r="Y37" i="4"/>
  <c r="Y24" i="4"/>
  <c r="Y33" i="4"/>
  <c r="Y20" i="4"/>
  <c r="Y16" i="4"/>
  <c r="Y12" i="4"/>
  <c r="Y38" i="4"/>
  <c r="Y22" i="4"/>
  <c r="Y25" i="4"/>
  <c r="Y26" i="4"/>
  <c r="Y11" i="4"/>
  <c r="Y9" i="4"/>
  <c r="Y13" i="4"/>
  <c r="Y14" i="4"/>
  <c r="Y8" i="4"/>
  <c r="Y10" i="4"/>
  <c r="Y15" i="4"/>
  <c r="X16" i="1" l="1"/>
  <c r="X17" i="1"/>
  <c r="X18" i="1"/>
  <c r="X19" i="1"/>
  <c r="X20" i="1"/>
  <c r="X21" i="1"/>
  <c r="X22" i="1"/>
  <c r="X23" i="1"/>
  <c r="X24" i="1"/>
  <c r="X27" i="1"/>
  <c r="X28" i="1"/>
  <c r="X29" i="1"/>
  <c r="X30" i="1"/>
  <c r="X31" i="1"/>
  <c r="X32" i="1"/>
  <c r="X33" i="1"/>
  <c r="X34" i="1"/>
  <c r="X35" i="1"/>
  <c r="X36" i="1"/>
  <c r="Y36" i="1" s="1"/>
  <c r="X6" i="1" l="1"/>
  <c r="X7" i="1"/>
  <c r="X8" i="1"/>
  <c r="X9" i="1"/>
  <c r="X10" i="1"/>
  <c r="X11" i="1"/>
  <c r="X12" i="1"/>
  <c r="X13" i="1"/>
  <c r="X5" i="1"/>
  <c r="M35" i="1" l="1"/>
  <c r="Y35" i="1" s="1"/>
  <c r="M34" i="1"/>
  <c r="Y34" i="1" s="1"/>
  <c r="M33" i="1"/>
  <c r="Y33" i="1" s="1"/>
  <c r="M32" i="1"/>
  <c r="Y32" i="1" s="1"/>
  <c r="M31" i="1"/>
  <c r="Y31" i="1" s="1"/>
  <c r="M30" i="1"/>
  <c r="Y30" i="1" s="1"/>
  <c r="M29" i="1"/>
  <c r="Y29" i="1" s="1"/>
  <c r="M28" i="1"/>
  <c r="Y28" i="1" s="1"/>
  <c r="M27" i="1"/>
  <c r="Y27" i="1" s="1"/>
  <c r="M24" i="1"/>
  <c r="Y24" i="1" s="1"/>
  <c r="M23" i="1"/>
  <c r="Y23" i="1" s="1"/>
  <c r="M22" i="1"/>
  <c r="Y22" i="1" s="1"/>
  <c r="M21" i="1"/>
  <c r="Y21" i="1" s="1"/>
  <c r="M20" i="1"/>
  <c r="Y20" i="1" s="1"/>
  <c r="M19" i="1"/>
  <c r="Y19" i="1" s="1"/>
  <c r="M18" i="1"/>
  <c r="Y18" i="1" s="1"/>
  <c r="M17" i="1"/>
  <c r="Y17" i="1" s="1"/>
  <c r="M16" i="1"/>
  <c r="Y16" i="1" s="1"/>
  <c r="M6" i="1"/>
  <c r="Y6" i="1" s="1"/>
  <c r="M7" i="1"/>
  <c r="Y7" i="1" s="1"/>
  <c r="M8" i="1"/>
  <c r="Y8" i="1" s="1"/>
  <c r="M9" i="1"/>
  <c r="Y9" i="1" s="1"/>
  <c r="M10" i="1"/>
  <c r="Y10" i="1" s="1"/>
  <c r="M11" i="1"/>
  <c r="Y11" i="1" s="1"/>
  <c r="M12" i="1"/>
  <c r="Y12" i="1" s="1"/>
  <c r="M13" i="1"/>
  <c r="Y13" i="1" s="1"/>
  <c r="M5" i="1"/>
  <c r="Y5" i="1" s="1"/>
</calcChain>
</file>

<file path=xl/sharedStrings.xml><?xml version="1.0" encoding="utf-8"?>
<sst xmlns="http://schemas.openxmlformats.org/spreadsheetml/2006/main" count="207" uniqueCount="39">
  <si>
    <t>сумма</t>
  </si>
  <si>
    <t>место</t>
  </si>
  <si>
    <t>№</t>
  </si>
  <si>
    <t>ГРУППА МЖ-12</t>
  </si>
  <si>
    <t>Артёмовский ГО</t>
  </si>
  <si>
    <t>Большой Камень</t>
  </si>
  <si>
    <t>Владивостокский ГО</t>
  </si>
  <si>
    <t>ЗАТО г.Фокино</t>
  </si>
  <si>
    <t>Находкинский ГО</t>
  </si>
  <si>
    <t>Партизанский МР</t>
  </si>
  <si>
    <t>Хорольский МР</t>
  </si>
  <si>
    <t>Уссурийский ГО</t>
  </si>
  <si>
    <t>ГРУППА МЖ-16</t>
  </si>
  <si>
    <t>ГРУППА МЖ-14</t>
  </si>
  <si>
    <t>Надеждинский МР</t>
  </si>
  <si>
    <t>СВОДНЫЙ ПРОТОКОЛ</t>
  </si>
  <si>
    <t>ЧиП Хороль</t>
  </si>
  <si>
    <t>итог.  сумма</t>
  </si>
  <si>
    <t>общий</t>
  </si>
  <si>
    <t>1 этап</t>
  </si>
  <si>
    <t>к-во уч-ов</t>
  </si>
  <si>
    <t>2 этап</t>
  </si>
  <si>
    <t>ИТОГО</t>
  </si>
  <si>
    <t>МЖ-12</t>
  </si>
  <si>
    <t>МЖ-14</t>
  </si>
  <si>
    <t>Надежденский МР</t>
  </si>
  <si>
    <t>4-5   июня</t>
  </si>
  <si>
    <t>04 июня</t>
  </si>
  <si>
    <t>05 июня</t>
  </si>
  <si>
    <t>МЖ-16</t>
  </si>
  <si>
    <t>Уссурийск, Каймановка</t>
  </si>
  <si>
    <t>Протокол командного зачёта "Кубка муниципалитетов"</t>
  </si>
  <si>
    <t xml:space="preserve"> зачёта 3-этапного командного Первенства Приморского края                            
по спортивному ориентированию, 2023г.
</t>
  </si>
  <si>
    <t>март-май</t>
  </si>
  <si>
    <t>3 этап</t>
  </si>
  <si>
    <t>сентябрь-октябрь</t>
  </si>
  <si>
    <t>март-апрель</t>
  </si>
  <si>
    <t>с.Каймановка</t>
  </si>
  <si>
    <t>16-17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</si>
</sst>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0" borderId="2" xfId="0" applyFont="1" applyBorder="1" applyAlignment="1"/>
    <xf numFmtId="16" fontId="3" fillId="0" borderId="0" xfId="0" applyNumberFormat="1" applyFont="1"/>
    <xf numFmtId="0" fontId="3" fillId="3" borderId="1" xfId="0" applyFont="1" applyFill="1" applyBorder="1"/>
    <xf numFmtId="0" fontId="3" fillId="0" borderId="3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16" fontId="3" fillId="0" borderId="0" xfId="0" applyNumberFormat="1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9"/>
  <sheetViews>
    <sheetView topLeftCell="A28" workbookViewId="0">
      <selection activeCell="L45" sqref="L45"/>
    </sheetView>
  </sheetViews>
  <sheetFormatPr defaultRowHeight="15" x14ac:dyDescent="0.25"/>
  <cols>
    <col min="1" max="1" width="3.7109375" customWidth="1"/>
    <col min="2" max="2" width="19" customWidth="1"/>
    <col min="3" max="12" width="3.7109375" customWidth="1"/>
    <col min="13" max="13" width="6" style="2" customWidth="1"/>
    <col min="14" max="23" width="3.7109375" customWidth="1"/>
    <col min="24" max="24" width="5.140625" customWidth="1"/>
    <col min="25" max="25" width="7.85546875" style="1" customWidth="1"/>
    <col min="26" max="26" width="6.28515625" style="2" customWidth="1"/>
  </cols>
  <sheetData>
    <row r="3" spans="1:26" x14ac:dyDescent="0.25">
      <c r="B3" s="3" t="s">
        <v>16</v>
      </c>
      <c r="L3" s="35">
        <v>44695</v>
      </c>
      <c r="M3" s="35"/>
      <c r="W3" s="35">
        <v>44696</v>
      </c>
      <c r="X3" s="35"/>
      <c r="Y3" s="10"/>
    </row>
    <row r="5" spans="1:26" ht="30" x14ac:dyDescent="0.25">
      <c r="A5" s="6" t="s">
        <v>2</v>
      </c>
      <c r="B5" s="3" t="s">
        <v>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7" t="s">
        <v>0</v>
      </c>
      <c r="N5" s="6">
        <v>1</v>
      </c>
      <c r="O5" s="6">
        <v>2</v>
      </c>
      <c r="P5" s="6">
        <v>3</v>
      </c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  <c r="X5" s="7" t="s">
        <v>0</v>
      </c>
      <c r="Y5" s="11" t="s">
        <v>17</v>
      </c>
      <c r="Z5" s="7" t="s">
        <v>1</v>
      </c>
    </row>
    <row r="6" spans="1:26" x14ac:dyDescent="0.25">
      <c r="A6" s="6">
        <v>1</v>
      </c>
      <c r="B6" s="6" t="s">
        <v>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1</v>
      </c>
    </row>
    <row r="7" spans="1:26" x14ac:dyDescent="0.25">
      <c r="A7" s="6">
        <v>2</v>
      </c>
      <c r="B7" s="6" t="s">
        <v>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2</v>
      </c>
    </row>
    <row r="8" spans="1:26" x14ac:dyDescent="0.25">
      <c r="A8" s="6">
        <v>3</v>
      </c>
      <c r="B8" s="6" t="s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3</v>
      </c>
    </row>
    <row r="9" spans="1:26" x14ac:dyDescent="0.25">
      <c r="A9" s="6">
        <v>4</v>
      </c>
      <c r="B9" s="6" t="s">
        <v>11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4</v>
      </c>
    </row>
    <row r="10" spans="1:26" x14ac:dyDescent="0.25">
      <c r="A10" s="6">
        <v>5</v>
      </c>
      <c r="B10" s="6" t="s">
        <v>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5</v>
      </c>
    </row>
    <row r="11" spans="1:26" x14ac:dyDescent="0.25">
      <c r="A11" s="6">
        <v>6</v>
      </c>
      <c r="B11" s="6" t="s">
        <v>10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6</v>
      </c>
    </row>
    <row r="12" spans="1:26" x14ac:dyDescent="0.25">
      <c r="A12" s="6">
        <v>7</v>
      </c>
      <c r="B12" s="6" t="s">
        <v>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7</v>
      </c>
    </row>
    <row r="13" spans="1:26" x14ac:dyDescent="0.25">
      <c r="A13" s="6">
        <v>8</v>
      </c>
      <c r="B13" s="6" t="s">
        <v>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10</v>
      </c>
    </row>
    <row r="14" spans="1:26" x14ac:dyDescent="0.25">
      <c r="A14" s="6">
        <v>9</v>
      </c>
      <c r="B14" s="6" t="s"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10</v>
      </c>
    </row>
    <row r="15" spans="1:26" x14ac:dyDescent="0.25">
      <c r="A15" s="6">
        <v>10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/>
    </row>
    <row r="16" spans="1:26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7"/>
      <c r="Z16" s="7"/>
    </row>
    <row r="17" spans="1:26" x14ac:dyDescent="0.25">
      <c r="A17" s="6"/>
      <c r="B17" s="8" t="s">
        <v>13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7"/>
      <c r="Z17" s="7"/>
    </row>
    <row r="18" spans="1:26" x14ac:dyDescent="0.25">
      <c r="A18" s="6">
        <v>1</v>
      </c>
      <c r="B18" s="6" t="s">
        <v>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</v>
      </c>
    </row>
    <row r="19" spans="1:26" x14ac:dyDescent="0.25">
      <c r="A19" s="6">
        <v>2</v>
      </c>
      <c r="B19" s="6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2</v>
      </c>
    </row>
    <row r="20" spans="1:26" x14ac:dyDescent="0.25">
      <c r="A20" s="6">
        <v>3</v>
      </c>
      <c r="B20" s="6" t="s">
        <v>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3</v>
      </c>
    </row>
    <row r="21" spans="1:26" x14ac:dyDescent="0.25">
      <c r="A21" s="6">
        <v>4</v>
      </c>
      <c r="B21" s="6" t="s">
        <v>8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4</v>
      </c>
    </row>
    <row r="22" spans="1:26" x14ac:dyDescent="0.25">
      <c r="A22" s="6">
        <v>5</v>
      </c>
      <c r="B22" s="6" t="s">
        <v>11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5</v>
      </c>
    </row>
    <row r="23" spans="1:26" x14ac:dyDescent="0.25">
      <c r="A23" s="6">
        <v>6</v>
      </c>
      <c r="B23" s="6" t="s">
        <v>10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6</v>
      </c>
    </row>
    <row r="24" spans="1:26" x14ac:dyDescent="0.25">
      <c r="A24" s="6">
        <v>7</v>
      </c>
      <c r="B24" s="6" t="s">
        <v>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7</v>
      </c>
    </row>
    <row r="25" spans="1:26" x14ac:dyDescent="0.25">
      <c r="A25" s="6">
        <v>8</v>
      </c>
      <c r="B25" s="6" t="s">
        <v>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10</v>
      </c>
    </row>
    <row r="26" spans="1:26" x14ac:dyDescent="0.25">
      <c r="A26" s="6">
        <v>9</v>
      </c>
      <c r="B26" s="6" t="s">
        <v>25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10</v>
      </c>
    </row>
    <row r="27" spans="1:26" x14ac:dyDescent="0.25">
      <c r="A27" s="6">
        <v>10</v>
      </c>
      <c r="B27" s="6"/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7"/>
    </row>
    <row r="28" spans="1:2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  <c r="Y28" s="7"/>
      <c r="Z28" s="7"/>
    </row>
    <row r="29" spans="1:26" x14ac:dyDescent="0.25">
      <c r="A29" s="6"/>
      <c r="B29" s="8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  <c r="Y29" s="7"/>
      <c r="Z29" s="7"/>
    </row>
    <row r="30" spans="1:26" x14ac:dyDescent="0.25">
      <c r="A30" s="6">
        <v>1</v>
      </c>
      <c r="B30" s="6" t="s">
        <v>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1</v>
      </c>
    </row>
    <row r="31" spans="1:26" x14ac:dyDescent="0.25">
      <c r="A31" s="6">
        <v>2</v>
      </c>
      <c r="B31" s="6" t="s">
        <v>11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2</v>
      </c>
    </row>
    <row r="32" spans="1:26" x14ac:dyDescent="0.25">
      <c r="A32" s="6">
        <v>3</v>
      </c>
      <c r="B32" s="6" t="s">
        <v>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3</v>
      </c>
    </row>
    <row r="33" spans="1:26" x14ac:dyDescent="0.25">
      <c r="A33" s="6">
        <v>4</v>
      </c>
      <c r="B33" s="6" t="s">
        <v>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4</v>
      </c>
    </row>
    <row r="34" spans="1:26" x14ac:dyDescent="0.25">
      <c r="A34" s="6">
        <v>5</v>
      </c>
      <c r="B34" s="6" t="s">
        <v>10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5</v>
      </c>
    </row>
    <row r="35" spans="1:26" x14ac:dyDescent="0.25">
      <c r="A35" s="6">
        <v>6</v>
      </c>
      <c r="B35" s="6" t="s">
        <v>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6</v>
      </c>
    </row>
    <row r="36" spans="1:26" x14ac:dyDescent="0.25">
      <c r="A36" s="6">
        <v>7</v>
      </c>
      <c r="B36" s="6" t="s">
        <v>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10</v>
      </c>
    </row>
    <row r="37" spans="1:26" x14ac:dyDescent="0.25">
      <c r="A37" s="6">
        <v>8</v>
      </c>
      <c r="B37" s="6" t="s">
        <v>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10</v>
      </c>
    </row>
    <row r="38" spans="1:26" x14ac:dyDescent="0.25">
      <c r="A38" s="6">
        <v>9</v>
      </c>
      <c r="B38" s="6" t="s">
        <v>25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10</v>
      </c>
    </row>
    <row r="39" spans="1:26" ht="14.25" customHeight="1" x14ac:dyDescent="0.25"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</row>
  </sheetData>
  <sortState ref="B6:Z14">
    <sortCondition ref="Z6:Z14"/>
  </sortState>
  <mergeCells count="2">
    <mergeCell ref="L3:M3"/>
    <mergeCell ref="W3:X3"/>
  </mergeCells>
  <pageMargins left="0.70866141732283472" right="0.70866141732283472" top="0" bottom="0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A16" workbookViewId="0">
      <selection activeCell="Z27" sqref="Z27:Z35"/>
    </sheetView>
  </sheetViews>
  <sheetFormatPr defaultRowHeight="15" x14ac:dyDescent="0.25"/>
  <cols>
    <col min="1" max="1" width="3.7109375" customWidth="1"/>
    <col min="2" max="2" width="19" customWidth="1"/>
    <col min="3" max="12" width="3.7109375" customWidth="1"/>
    <col min="13" max="13" width="6" style="2" customWidth="1"/>
    <col min="14" max="23" width="3.7109375" style="2" customWidth="1"/>
    <col min="24" max="24" width="6" style="2" customWidth="1"/>
    <col min="25" max="25" width="7.85546875" style="1" customWidth="1"/>
    <col min="26" max="26" width="6.28515625" style="2" customWidth="1"/>
  </cols>
  <sheetData>
    <row r="1" spans="1:26" ht="28.5" customHeight="1" x14ac:dyDescent="0.3">
      <c r="F1" s="29" t="s">
        <v>31</v>
      </c>
    </row>
    <row r="2" spans="1:26" ht="26.25" customHeight="1" x14ac:dyDescent="0.25">
      <c r="B2" s="3" t="s">
        <v>30</v>
      </c>
      <c r="L2" s="35" t="s">
        <v>27</v>
      </c>
      <c r="M2" s="35"/>
      <c r="N2" s="9"/>
      <c r="O2" s="9"/>
      <c r="P2" s="9"/>
      <c r="Q2" s="9"/>
      <c r="R2" s="9"/>
      <c r="S2" s="9"/>
      <c r="T2" s="9"/>
      <c r="U2" s="9"/>
      <c r="V2" s="9"/>
      <c r="W2" s="35" t="s">
        <v>28</v>
      </c>
      <c r="X2" s="35"/>
      <c r="Y2" s="10"/>
    </row>
    <row r="3" spans="1:26" ht="9" customHeight="1" x14ac:dyDescent="0.25"/>
    <row r="4" spans="1:26" ht="30" x14ac:dyDescent="0.25">
      <c r="A4" s="6" t="s">
        <v>2</v>
      </c>
      <c r="B4" s="3" t="s">
        <v>3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7" t="s">
        <v>0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7" t="s">
        <v>0</v>
      </c>
      <c r="Y4" s="11" t="s">
        <v>17</v>
      </c>
      <c r="Z4" s="7" t="s">
        <v>1</v>
      </c>
    </row>
    <row r="5" spans="1:26" x14ac:dyDescent="0.25">
      <c r="A5" s="6">
        <v>1</v>
      </c>
      <c r="B5" s="6" t="s">
        <v>4</v>
      </c>
      <c r="C5" s="6">
        <v>5</v>
      </c>
      <c r="D5" s="6">
        <v>1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7">
        <f t="shared" ref="M5:M13" si="0">C5+D5+E5+F5+G5+H5+I5+J5+K5+L5</f>
        <v>7</v>
      </c>
      <c r="N5" s="6">
        <v>12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7">
        <f t="shared" ref="X5:X13" si="1">SUM(N5:W5)</f>
        <v>12</v>
      </c>
      <c r="Y5" s="7">
        <f t="shared" ref="Y5:Y13" si="2">M5+X5</f>
        <v>19</v>
      </c>
      <c r="Z5" s="7">
        <v>7</v>
      </c>
    </row>
    <row r="6" spans="1:26" x14ac:dyDescent="0.25">
      <c r="A6" s="6">
        <v>2</v>
      </c>
      <c r="B6" s="6" t="s">
        <v>5</v>
      </c>
      <c r="C6" s="6">
        <v>1</v>
      </c>
      <c r="D6" s="6">
        <v>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7">
        <f t="shared" si="0"/>
        <v>2</v>
      </c>
      <c r="N6" s="6">
        <v>20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7">
        <f t="shared" si="1"/>
        <v>20</v>
      </c>
      <c r="Y6" s="7">
        <f t="shared" si="2"/>
        <v>22</v>
      </c>
      <c r="Z6" s="12">
        <v>6</v>
      </c>
    </row>
    <row r="7" spans="1:26" x14ac:dyDescent="0.25">
      <c r="A7" s="6">
        <v>3</v>
      </c>
      <c r="B7" s="6" t="s">
        <v>6</v>
      </c>
      <c r="C7" s="6">
        <v>1</v>
      </c>
      <c r="D7" s="6">
        <v>1</v>
      </c>
      <c r="E7" s="6">
        <v>1</v>
      </c>
      <c r="F7" s="6">
        <v>6</v>
      </c>
      <c r="G7" s="6">
        <v>2</v>
      </c>
      <c r="H7" s="6">
        <v>1</v>
      </c>
      <c r="I7" s="6">
        <v>1</v>
      </c>
      <c r="J7" s="6">
        <v>1</v>
      </c>
      <c r="K7" s="6">
        <v>0</v>
      </c>
      <c r="L7" s="6">
        <v>0</v>
      </c>
      <c r="M7" s="7">
        <f t="shared" si="0"/>
        <v>14</v>
      </c>
      <c r="N7" s="6">
        <v>22</v>
      </c>
      <c r="O7" s="6">
        <v>24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7">
        <f t="shared" si="1"/>
        <v>46</v>
      </c>
      <c r="Y7" s="7">
        <f t="shared" si="2"/>
        <v>60</v>
      </c>
      <c r="Z7" s="7">
        <v>4</v>
      </c>
    </row>
    <row r="8" spans="1:26" x14ac:dyDescent="0.25">
      <c r="A8" s="6">
        <v>4</v>
      </c>
      <c r="B8" s="6" t="s">
        <v>7</v>
      </c>
      <c r="C8" s="6">
        <v>1</v>
      </c>
      <c r="D8" s="6">
        <v>1</v>
      </c>
      <c r="E8" s="6">
        <v>1</v>
      </c>
      <c r="F8" s="6">
        <v>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7">
        <f t="shared" si="0"/>
        <v>8</v>
      </c>
      <c r="N8" s="6">
        <v>16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7">
        <f t="shared" si="1"/>
        <v>16</v>
      </c>
      <c r="Y8" s="7">
        <f t="shared" si="2"/>
        <v>24</v>
      </c>
      <c r="Z8" s="7">
        <v>5</v>
      </c>
    </row>
    <row r="9" spans="1:26" x14ac:dyDescent="0.25">
      <c r="A9" s="6">
        <v>5</v>
      </c>
      <c r="B9" s="6" t="s">
        <v>25</v>
      </c>
      <c r="C9" s="6">
        <v>15</v>
      </c>
      <c r="D9" s="6">
        <v>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f t="shared" si="0"/>
        <v>19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7">
        <f t="shared" si="1"/>
        <v>0</v>
      </c>
      <c r="Y9" s="7">
        <f t="shared" si="2"/>
        <v>19</v>
      </c>
      <c r="Z9" s="7">
        <v>7</v>
      </c>
    </row>
    <row r="10" spans="1:26" x14ac:dyDescent="0.25">
      <c r="A10" s="6">
        <v>6</v>
      </c>
      <c r="B10" s="6" t="s">
        <v>8</v>
      </c>
      <c r="C10" s="6">
        <v>12</v>
      </c>
      <c r="D10" s="6">
        <v>10</v>
      </c>
      <c r="E10" s="6">
        <v>7</v>
      </c>
      <c r="F10" s="6">
        <v>6</v>
      </c>
      <c r="G10" s="6">
        <v>1</v>
      </c>
      <c r="H10" s="6">
        <v>1</v>
      </c>
      <c r="I10" s="6">
        <v>11</v>
      </c>
      <c r="J10" s="6">
        <v>9</v>
      </c>
      <c r="K10" s="6">
        <v>1</v>
      </c>
      <c r="L10" s="6">
        <v>0</v>
      </c>
      <c r="M10" s="7">
        <f t="shared" si="0"/>
        <v>58</v>
      </c>
      <c r="N10" s="6">
        <v>30</v>
      </c>
      <c r="O10" s="6">
        <v>28</v>
      </c>
      <c r="P10" s="6">
        <v>30</v>
      </c>
      <c r="Q10" s="6">
        <v>18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7">
        <f t="shared" si="1"/>
        <v>106</v>
      </c>
      <c r="Y10" s="7">
        <f t="shared" si="2"/>
        <v>164</v>
      </c>
      <c r="Z10" s="7">
        <v>2</v>
      </c>
    </row>
    <row r="11" spans="1:26" x14ac:dyDescent="0.25">
      <c r="A11" s="6">
        <v>7</v>
      </c>
      <c r="B11" s="6" t="s">
        <v>9</v>
      </c>
      <c r="C11" s="6">
        <v>11</v>
      </c>
      <c r="D11" s="6">
        <v>8</v>
      </c>
      <c r="E11" s="6">
        <v>3</v>
      </c>
      <c r="F11" s="6">
        <v>2</v>
      </c>
      <c r="G11" s="6">
        <v>15</v>
      </c>
      <c r="H11" s="6">
        <v>12</v>
      </c>
      <c r="I11" s="6">
        <v>10</v>
      </c>
      <c r="J11" s="6">
        <v>8</v>
      </c>
      <c r="K11" s="6">
        <v>4</v>
      </c>
      <c r="L11" s="6">
        <v>3</v>
      </c>
      <c r="M11" s="7">
        <f t="shared" si="0"/>
        <v>76</v>
      </c>
      <c r="N11" s="6">
        <v>26</v>
      </c>
      <c r="O11" s="6">
        <v>24</v>
      </c>
      <c r="P11" s="6">
        <v>18</v>
      </c>
      <c r="Q11" s="6">
        <v>22</v>
      </c>
      <c r="R11" s="6">
        <v>20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7">
        <f t="shared" si="1"/>
        <v>110</v>
      </c>
      <c r="Y11" s="7">
        <f t="shared" si="2"/>
        <v>186</v>
      </c>
      <c r="Z11" s="7">
        <v>1</v>
      </c>
    </row>
    <row r="12" spans="1:26" x14ac:dyDescent="0.25">
      <c r="A12" s="6">
        <v>8</v>
      </c>
      <c r="B12" s="6" t="s">
        <v>11</v>
      </c>
      <c r="C12" s="6">
        <v>14</v>
      </c>
      <c r="D12" s="6">
        <v>13</v>
      </c>
      <c r="E12" s="6">
        <v>9</v>
      </c>
      <c r="F12" s="6">
        <v>1</v>
      </c>
      <c r="G12" s="6">
        <v>14</v>
      </c>
      <c r="H12" s="6">
        <v>13</v>
      </c>
      <c r="I12" s="6">
        <v>7</v>
      </c>
      <c r="J12" s="6">
        <v>0</v>
      </c>
      <c r="K12" s="6">
        <v>0</v>
      </c>
      <c r="L12" s="6">
        <v>0</v>
      </c>
      <c r="M12" s="7">
        <f t="shared" si="0"/>
        <v>71</v>
      </c>
      <c r="N12" s="6">
        <v>28</v>
      </c>
      <c r="O12" s="6">
        <v>26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7">
        <f t="shared" si="1"/>
        <v>54</v>
      </c>
      <c r="Y12" s="7">
        <f t="shared" si="2"/>
        <v>125</v>
      </c>
      <c r="Z12" s="7">
        <v>3</v>
      </c>
    </row>
    <row r="13" spans="1:26" x14ac:dyDescent="0.25">
      <c r="A13" s="6">
        <v>9</v>
      </c>
      <c r="B13" s="6" t="s">
        <v>10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f t="shared" si="0"/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7">
        <f t="shared" si="1"/>
        <v>0</v>
      </c>
      <c r="Y13" s="7">
        <f t="shared" si="2"/>
        <v>0</v>
      </c>
      <c r="Z13" s="7">
        <v>10</v>
      </c>
    </row>
    <row r="14" spans="1:2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6"/>
      <c r="B15" s="8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6">
        <v>1</v>
      </c>
      <c r="B16" s="6" t="s">
        <v>4</v>
      </c>
      <c r="C16" s="6">
        <v>15</v>
      </c>
      <c r="D16" s="6">
        <v>14</v>
      </c>
      <c r="E16" s="6">
        <v>10</v>
      </c>
      <c r="F16" s="6">
        <v>13</v>
      </c>
      <c r="G16" s="6">
        <v>7</v>
      </c>
      <c r="H16" s="6">
        <v>6</v>
      </c>
      <c r="I16" s="6">
        <v>0</v>
      </c>
      <c r="J16" s="6">
        <v>0</v>
      </c>
      <c r="K16" s="6">
        <v>0</v>
      </c>
      <c r="L16" s="6">
        <v>0</v>
      </c>
      <c r="M16" s="7">
        <f t="shared" ref="M16:M24" si="3">C16+D16+E16+F16+G16+H16+I16+J16+K16+L16</f>
        <v>65</v>
      </c>
      <c r="N16" s="6">
        <v>30</v>
      </c>
      <c r="O16" s="6">
        <v>26</v>
      </c>
      <c r="P16" s="6">
        <v>28</v>
      </c>
      <c r="Q16" s="6">
        <v>24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7">
        <f t="shared" ref="X16:X24" si="4">SUM(N16:W16)</f>
        <v>108</v>
      </c>
      <c r="Y16" s="7">
        <f t="shared" ref="Y16:Y24" si="5">M16+X16</f>
        <v>173</v>
      </c>
      <c r="Z16" s="7">
        <v>1</v>
      </c>
    </row>
    <row r="17" spans="1:26" x14ac:dyDescent="0.25">
      <c r="A17" s="6">
        <v>2</v>
      </c>
      <c r="B17" s="6" t="s">
        <v>5</v>
      </c>
      <c r="C17" s="6">
        <v>6</v>
      </c>
      <c r="D17" s="6">
        <v>3</v>
      </c>
      <c r="E17" s="6">
        <v>1</v>
      </c>
      <c r="F17" s="6">
        <v>12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>
        <f t="shared" si="3"/>
        <v>22</v>
      </c>
      <c r="N17" s="6">
        <v>24</v>
      </c>
      <c r="O17" s="6">
        <v>22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7">
        <f t="shared" si="4"/>
        <v>46</v>
      </c>
      <c r="Y17" s="7">
        <f t="shared" si="5"/>
        <v>68</v>
      </c>
      <c r="Z17" s="7">
        <v>3</v>
      </c>
    </row>
    <row r="18" spans="1:26" x14ac:dyDescent="0.25">
      <c r="A18" s="6">
        <v>3</v>
      </c>
      <c r="B18" s="6" t="s">
        <v>6</v>
      </c>
      <c r="C18" s="6">
        <v>13</v>
      </c>
      <c r="D18" s="6">
        <v>11</v>
      </c>
      <c r="E18" s="6">
        <v>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f t="shared" si="3"/>
        <v>26</v>
      </c>
      <c r="N18" s="6">
        <v>26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7">
        <f t="shared" si="4"/>
        <v>26</v>
      </c>
      <c r="Y18" s="7">
        <f t="shared" si="5"/>
        <v>52</v>
      </c>
      <c r="Z18" s="7">
        <v>4</v>
      </c>
    </row>
    <row r="19" spans="1:26" x14ac:dyDescent="0.25">
      <c r="A19" s="6">
        <v>4</v>
      </c>
      <c r="B19" s="6" t="s">
        <v>7</v>
      </c>
      <c r="C19" s="6">
        <v>5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7">
        <f t="shared" si="3"/>
        <v>5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7">
        <f t="shared" si="4"/>
        <v>0</v>
      </c>
      <c r="Y19" s="7">
        <f t="shared" si="5"/>
        <v>5</v>
      </c>
      <c r="Z19" s="7">
        <v>7</v>
      </c>
    </row>
    <row r="20" spans="1:26" x14ac:dyDescent="0.25">
      <c r="A20" s="6">
        <v>5</v>
      </c>
      <c r="B20" s="6" t="s">
        <v>25</v>
      </c>
      <c r="C20" s="6">
        <v>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>
        <f t="shared" si="3"/>
        <v>4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7">
        <f t="shared" si="4"/>
        <v>0</v>
      </c>
      <c r="Y20" s="7">
        <f t="shared" si="5"/>
        <v>4</v>
      </c>
      <c r="Z20" s="7">
        <v>8</v>
      </c>
    </row>
    <row r="21" spans="1:26" x14ac:dyDescent="0.25">
      <c r="A21" s="6">
        <v>6</v>
      </c>
      <c r="B21" s="6" t="s">
        <v>8</v>
      </c>
      <c r="C21" s="6">
        <v>8</v>
      </c>
      <c r="D21" s="6">
        <v>1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7">
        <f t="shared" si="3"/>
        <v>10</v>
      </c>
      <c r="N21" s="6">
        <v>28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7">
        <f t="shared" si="4"/>
        <v>28</v>
      </c>
      <c r="Y21" s="7">
        <f t="shared" si="5"/>
        <v>38</v>
      </c>
      <c r="Z21" s="7">
        <v>5</v>
      </c>
    </row>
    <row r="22" spans="1:26" x14ac:dyDescent="0.25">
      <c r="A22" s="6">
        <v>7</v>
      </c>
      <c r="B22" s="6" t="s">
        <v>9</v>
      </c>
      <c r="C22" s="6">
        <v>12</v>
      </c>
      <c r="D22" s="6">
        <v>9</v>
      </c>
      <c r="E22" s="6">
        <v>8</v>
      </c>
      <c r="F22" s="6">
        <v>5</v>
      </c>
      <c r="G22" s="6">
        <v>15</v>
      </c>
      <c r="H22" s="6">
        <v>14</v>
      </c>
      <c r="I22" s="6">
        <v>11</v>
      </c>
      <c r="J22" s="6">
        <v>10</v>
      </c>
      <c r="K22" s="6">
        <v>9</v>
      </c>
      <c r="L22" s="6">
        <v>3</v>
      </c>
      <c r="M22" s="7">
        <f t="shared" si="3"/>
        <v>96</v>
      </c>
      <c r="N22" s="6">
        <v>30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7">
        <f t="shared" si="4"/>
        <v>30</v>
      </c>
      <c r="Y22" s="7">
        <f t="shared" si="5"/>
        <v>126</v>
      </c>
      <c r="Z22" s="7">
        <v>2</v>
      </c>
    </row>
    <row r="23" spans="1:26" x14ac:dyDescent="0.25">
      <c r="A23" s="6">
        <v>8</v>
      </c>
      <c r="B23" s="6" t="s">
        <v>11</v>
      </c>
      <c r="C23" s="6">
        <v>7</v>
      </c>
      <c r="D23" s="6">
        <v>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7">
        <f t="shared" si="3"/>
        <v>11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7">
        <f t="shared" si="4"/>
        <v>0</v>
      </c>
      <c r="Y23" s="7">
        <f t="shared" si="5"/>
        <v>11</v>
      </c>
      <c r="Z23" s="7">
        <v>6</v>
      </c>
    </row>
    <row r="24" spans="1:26" x14ac:dyDescent="0.25">
      <c r="A24" s="6">
        <v>9</v>
      </c>
      <c r="B24" s="6" t="s">
        <v>10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7">
        <f t="shared" si="3"/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7">
        <f t="shared" si="4"/>
        <v>0</v>
      </c>
      <c r="Y24" s="7">
        <f t="shared" si="5"/>
        <v>0</v>
      </c>
      <c r="Z24" s="7">
        <v>10</v>
      </c>
    </row>
    <row r="25" spans="1:2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</row>
    <row r="26" spans="1:26" x14ac:dyDescent="0.25">
      <c r="A26" s="6"/>
      <c r="B26" s="8" t="s">
        <v>12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6">
        <v>1</v>
      </c>
      <c r="B27" s="6" t="s">
        <v>4</v>
      </c>
      <c r="C27" s="6">
        <v>15</v>
      </c>
      <c r="D27" s="6">
        <v>5</v>
      </c>
      <c r="E27" s="6">
        <v>2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7">
        <f t="shared" ref="M27:M35" si="6">C27+D27+E27+F27+G27+H27+I27+J27+K27+L27</f>
        <v>23</v>
      </c>
      <c r="N27" s="6">
        <v>12</v>
      </c>
      <c r="O27" s="6">
        <v>26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7">
        <f t="shared" ref="X27:X35" si="7">SUM(N27:W27)</f>
        <v>38</v>
      </c>
      <c r="Y27" s="7">
        <f t="shared" ref="Y27:Y35" si="8">M27+X27</f>
        <v>61</v>
      </c>
      <c r="Z27" s="7">
        <v>2</v>
      </c>
    </row>
    <row r="28" spans="1:26" x14ac:dyDescent="0.25">
      <c r="A28" s="6">
        <v>2</v>
      </c>
      <c r="B28" s="6" t="s">
        <v>5</v>
      </c>
      <c r="C28" s="6">
        <v>7</v>
      </c>
      <c r="D28" s="6">
        <v>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7">
        <f t="shared" si="6"/>
        <v>10</v>
      </c>
      <c r="N28" s="6">
        <v>22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7">
        <f t="shared" si="7"/>
        <v>22</v>
      </c>
      <c r="Y28" s="7">
        <f t="shared" si="8"/>
        <v>32</v>
      </c>
      <c r="Z28" s="7">
        <v>4</v>
      </c>
    </row>
    <row r="29" spans="1:26" x14ac:dyDescent="0.25">
      <c r="A29" s="6">
        <v>3</v>
      </c>
      <c r="B29" s="6" t="s">
        <v>6</v>
      </c>
      <c r="C29" s="6">
        <v>12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7">
        <f t="shared" si="6"/>
        <v>12</v>
      </c>
      <c r="N29" s="6">
        <v>14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7">
        <f t="shared" si="7"/>
        <v>14</v>
      </c>
      <c r="Y29" s="7">
        <f t="shared" si="8"/>
        <v>26</v>
      </c>
      <c r="Z29" s="7">
        <v>6</v>
      </c>
    </row>
    <row r="30" spans="1:26" x14ac:dyDescent="0.25">
      <c r="A30" s="6">
        <v>4</v>
      </c>
      <c r="B30" s="6" t="s">
        <v>7</v>
      </c>
      <c r="C30" s="6">
        <v>14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7">
        <f t="shared" si="6"/>
        <v>14</v>
      </c>
      <c r="N30" s="6">
        <v>14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7">
        <f t="shared" si="7"/>
        <v>14</v>
      </c>
      <c r="Y30" s="7">
        <f t="shared" si="8"/>
        <v>28</v>
      </c>
      <c r="Z30" s="7">
        <v>5</v>
      </c>
    </row>
    <row r="31" spans="1:26" x14ac:dyDescent="0.25">
      <c r="A31" s="6">
        <v>5</v>
      </c>
      <c r="B31" s="6" t="s">
        <v>25</v>
      </c>
      <c r="C31" s="6">
        <v>11</v>
      </c>
      <c r="D31" s="6">
        <v>4</v>
      </c>
      <c r="E31" s="6">
        <v>1</v>
      </c>
      <c r="F31" s="6">
        <v>1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7">
        <f t="shared" si="6"/>
        <v>17</v>
      </c>
      <c r="N31" s="6">
        <v>30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7">
        <f t="shared" si="7"/>
        <v>30</v>
      </c>
      <c r="Y31" s="7">
        <f t="shared" si="8"/>
        <v>47</v>
      </c>
      <c r="Z31" s="7">
        <v>3</v>
      </c>
    </row>
    <row r="32" spans="1:26" x14ac:dyDescent="0.25">
      <c r="A32" s="6">
        <v>6</v>
      </c>
      <c r="B32" s="6" t="s">
        <v>8</v>
      </c>
      <c r="C32" s="6">
        <v>10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7">
        <f t="shared" si="6"/>
        <v>11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7">
        <f t="shared" si="7"/>
        <v>0</v>
      </c>
      <c r="Y32" s="7">
        <f t="shared" si="8"/>
        <v>11</v>
      </c>
      <c r="Z32" s="7">
        <v>8</v>
      </c>
    </row>
    <row r="33" spans="1:26" x14ac:dyDescent="0.25">
      <c r="A33" s="6">
        <v>7</v>
      </c>
      <c r="B33" s="6" t="s">
        <v>9</v>
      </c>
      <c r="C33" s="6">
        <v>15</v>
      </c>
      <c r="D33" s="6">
        <v>14</v>
      </c>
      <c r="E33" s="6">
        <v>13</v>
      </c>
      <c r="F33" s="6">
        <v>12</v>
      </c>
      <c r="G33" s="6">
        <v>10</v>
      </c>
      <c r="H33" s="6">
        <v>9</v>
      </c>
      <c r="I33" s="6">
        <v>13</v>
      </c>
      <c r="J33" s="6">
        <v>9</v>
      </c>
      <c r="K33" s="6">
        <v>8</v>
      </c>
      <c r="L33" s="6">
        <v>6</v>
      </c>
      <c r="M33" s="7">
        <f t="shared" si="6"/>
        <v>109</v>
      </c>
      <c r="N33" s="6">
        <v>30</v>
      </c>
      <c r="O33" s="6">
        <v>28</v>
      </c>
      <c r="P33" s="6">
        <v>26</v>
      </c>
      <c r="Q33" s="6">
        <v>24</v>
      </c>
      <c r="R33" s="6">
        <v>20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7">
        <f t="shared" si="7"/>
        <v>128</v>
      </c>
      <c r="Y33" s="7">
        <f t="shared" si="8"/>
        <v>237</v>
      </c>
      <c r="Z33" s="7">
        <v>1</v>
      </c>
    </row>
    <row r="34" spans="1:26" x14ac:dyDescent="0.25">
      <c r="A34" s="6">
        <v>8</v>
      </c>
      <c r="B34" s="6" t="s">
        <v>11</v>
      </c>
      <c r="C34" s="6">
        <v>11</v>
      </c>
      <c r="D34" s="6">
        <v>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7">
        <f t="shared" si="6"/>
        <v>12</v>
      </c>
      <c r="N34" s="6">
        <v>12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7">
        <f t="shared" si="7"/>
        <v>12</v>
      </c>
      <c r="Y34" s="7">
        <f t="shared" si="8"/>
        <v>24</v>
      </c>
      <c r="Z34" s="7">
        <v>7</v>
      </c>
    </row>
    <row r="35" spans="1:26" x14ac:dyDescent="0.25">
      <c r="A35" s="6">
        <v>9</v>
      </c>
      <c r="B35" s="6" t="s">
        <v>10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f t="shared" si="6"/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7">
        <f t="shared" si="7"/>
        <v>0</v>
      </c>
      <c r="Y35" s="7">
        <f t="shared" si="8"/>
        <v>0</v>
      </c>
      <c r="Z35" s="7">
        <v>10</v>
      </c>
    </row>
    <row r="36" spans="1:26" ht="14.25" customHeight="1" x14ac:dyDescent="0.25"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7">
        <f t="shared" ref="X36" si="9">SUM(N36:W36)</f>
        <v>0</v>
      </c>
      <c r="Y36" s="7">
        <f t="shared" ref="Y36" si="10">M36+X36</f>
        <v>0</v>
      </c>
    </row>
  </sheetData>
  <sortState ref="B31:Z39">
    <sortCondition ref="B31:B39"/>
  </sortState>
  <mergeCells count="2">
    <mergeCell ref="L2:M2"/>
    <mergeCell ref="W2:X2"/>
  </mergeCells>
  <pageMargins left="0.70866141732283472" right="0.70866141732283472" top="0" bottom="0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1"/>
  <sheetViews>
    <sheetView tabSelected="1" workbookViewId="0">
      <selection activeCell="AC36" sqref="AC36"/>
    </sheetView>
  </sheetViews>
  <sheetFormatPr defaultRowHeight="15" x14ac:dyDescent="0.25"/>
  <cols>
    <col min="1" max="1" width="5.28515625" customWidth="1"/>
    <col min="2" max="2" width="20.7109375" customWidth="1"/>
    <col min="3" max="12" width="3.7109375" customWidth="1"/>
    <col min="13" max="13" width="6.85546875" customWidth="1"/>
    <col min="14" max="23" width="3.7109375" customWidth="1"/>
    <col min="24" max="24" width="6.140625" customWidth="1"/>
    <col min="25" max="25" width="9.5703125" customWidth="1"/>
    <col min="26" max="26" width="3.7109375" customWidth="1"/>
  </cols>
  <sheetData>
    <row r="5" spans="1:26" x14ac:dyDescent="0.25">
      <c r="B5" s="3" t="s">
        <v>37</v>
      </c>
      <c r="L5" s="35">
        <v>45185</v>
      </c>
      <c r="M5" s="35"/>
      <c r="N5" s="15"/>
      <c r="O5" s="15"/>
      <c r="P5" s="15"/>
      <c r="Q5" s="15"/>
      <c r="R5" s="15"/>
      <c r="S5" s="15"/>
      <c r="T5" s="15"/>
      <c r="U5" s="15"/>
      <c r="V5" s="15"/>
      <c r="W5" s="35">
        <v>45186</v>
      </c>
      <c r="X5" s="35"/>
      <c r="Y5" s="10"/>
      <c r="Z5" s="2"/>
    </row>
    <row r="6" spans="1:26" x14ac:dyDescent="0.25"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/>
      <c r="Z6" s="2"/>
    </row>
    <row r="7" spans="1:26" ht="30" x14ac:dyDescent="0.25">
      <c r="A7" s="6" t="s">
        <v>2</v>
      </c>
      <c r="B7" s="3" t="s">
        <v>3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7" t="s">
        <v>0</v>
      </c>
      <c r="N7" s="6">
        <v>1</v>
      </c>
      <c r="O7" s="6">
        <v>2</v>
      </c>
      <c r="P7" s="6">
        <v>3</v>
      </c>
      <c r="Q7" s="6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7" t="s">
        <v>0</v>
      </c>
      <c r="Y7" s="11" t="s">
        <v>17</v>
      </c>
      <c r="Z7" s="7" t="s">
        <v>1</v>
      </c>
    </row>
    <row r="8" spans="1:26" x14ac:dyDescent="0.25">
      <c r="A8" s="6">
        <v>1</v>
      </c>
      <c r="B8" s="6" t="s">
        <v>4</v>
      </c>
      <c r="C8" s="6">
        <v>22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7">
        <f t="shared" ref="M8:M16" si="0">C8+D8+E8+F8+G8+H8+I8+J8+K8+L8</f>
        <v>22</v>
      </c>
      <c r="N8" s="6">
        <v>16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7">
        <f t="shared" ref="X8:X16" si="1">SUM(N8:W8)</f>
        <v>16</v>
      </c>
      <c r="Y8" s="7">
        <f t="shared" ref="Y8:Y16" si="2">M8+X8</f>
        <v>38</v>
      </c>
      <c r="Z8" s="7">
        <v>5</v>
      </c>
    </row>
    <row r="9" spans="1:26" x14ac:dyDescent="0.25">
      <c r="A9" s="6">
        <v>2</v>
      </c>
      <c r="B9" s="6" t="s">
        <v>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f t="shared" si="0"/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7">
        <f t="shared" si="1"/>
        <v>0</v>
      </c>
      <c r="Y9" s="7">
        <f t="shared" si="2"/>
        <v>0</v>
      </c>
      <c r="Z9" s="7">
        <v>10</v>
      </c>
    </row>
    <row r="10" spans="1:26" x14ac:dyDescent="0.25">
      <c r="A10" s="6">
        <v>3</v>
      </c>
      <c r="B10" s="6" t="s">
        <v>6</v>
      </c>
      <c r="C10" s="6">
        <v>20</v>
      </c>
      <c r="D10" s="6">
        <v>18</v>
      </c>
      <c r="E10" s="6">
        <v>16</v>
      </c>
      <c r="F10" s="6">
        <v>14</v>
      </c>
      <c r="G10" s="6">
        <v>18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">
        <f t="shared" si="0"/>
        <v>86</v>
      </c>
      <c r="N10" s="6">
        <v>22</v>
      </c>
      <c r="O10" s="6">
        <v>20</v>
      </c>
      <c r="P10" s="6">
        <v>22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7">
        <f t="shared" si="1"/>
        <v>64</v>
      </c>
      <c r="Y10" s="7">
        <f t="shared" si="2"/>
        <v>150</v>
      </c>
      <c r="Z10" s="12">
        <v>4</v>
      </c>
    </row>
    <row r="11" spans="1:26" x14ac:dyDescent="0.25">
      <c r="A11" s="6">
        <v>4</v>
      </c>
      <c r="B11" s="6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 t="shared" si="0"/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7">
        <f t="shared" si="1"/>
        <v>0</v>
      </c>
      <c r="Y11" s="7">
        <f t="shared" si="2"/>
        <v>0</v>
      </c>
      <c r="Z11" s="7">
        <v>10</v>
      </c>
    </row>
    <row r="12" spans="1:26" x14ac:dyDescent="0.25">
      <c r="A12" s="6">
        <v>5</v>
      </c>
      <c r="B12" s="6" t="s">
        <v>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f t="shared" si="0"/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7">
        <f t="shared" si="1"/>
        <v>0</v>
      </c>
      <c r="Y12" s="7">
        <f t="shared" si="2"/>
        <v>0</v>
      </c>
      <c r="Z12" s="7">
        <v>10</v>
      </c>
    </row>
    <row r="13" spans="1:26" x14ac:dyDescent="0.25">
      <c r="A13" s="6">
        <v>6</v>
      </c>
      <c r="B13" s="6" t="s">
        <v>8</v>
      </c>
      <c r="C13" s="6">
        <v>30</v>
      </c>
      <c r="D13" s="6">
        <v>28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f t="shared" si="0"/>
        <v>58</v>
      </c>
      <c r="N13" s="6">
        <v>30</v>
      </c>
      <c r="O13" s="6">
        <v>28</v>
      </c>
      <c r="P13" s="6">
        <v>26</v>
      </c>
      <c r="Q13" s="6">
        <v>28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7">
        <f t="shared" si="1"/>
        <v>112</v>
      </c>
      <c r="Y13" s="7">
        <f t="shared" si="2"/>
        <v>170</v>
      </c>
      <c r="Z13" s="7">
        <v>2</v>
      </c>
    </row>
    <row r="14" spans="1:26" x14ac:dyDescent="0.25">
      <c r="A14" s="6">
        <v>7</v>
      </c>
      <c r="B14" s="6" t="s">
        <v>9</v>
      </c>
      <c r="C14" s="6">
        <v>26</v>
      </c>
      <c r="D14" s="6">
        <v>22</v>
      </c>
      <c r="E14" s="6">
        <v>30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>
        <f t="shared" si="0"/>
        <v>78</v>
      </c>
      <c r="N14" s="6">
        <v>26</v>
      </c>
      <c r="O14" s="6">
        <v>30</v>
      </c>
      <c r="P14" s="6">
        <v>26</v>
      </c>
      <c r="Q14" s="6">
        <v>24</v>
      </c>
      <c r="R14" s="6">
        <v>20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7">
        <f t="shared" si="1"/>
        <v>126</v>
      </c>
      <c r="Y14" s="7">
        <f t="shared" si="2"/>
        <v>204</v>
      </c>
      <c r="Z14" s="12">
        <v>1</v>
      </c>
    </row>
    <row r="15" spans="1:26" x14ac:dyDescent="0.25">
      <c r="A15" s="6">
        <v>8</v>
      </c>
      <c r="B15" s="6" t="s">
        <v>11</v>
      </c>
      <c r="C15" s="6">
        <v>28</v>
      </c>
      <c r="D15" s="6">
        <v>24</v>
      </c>
      <c r="E15" s="6">
        <v>26</v>
      </c>
      <c r="F15" s="6">
        <v>24</v>
      </c>
      <c r="G15" s="6">
        <v>20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7">
        <f t="shared" si="0"/>
        <v>122</v>
      </c>
      <c r="N15" s="6">
        <v>18</v>
      </c>
      <c r="O15" s="6">
        <v>16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7">
        <f t="shared" si="1"/>
        <v>34</v>
      </c>
      <c r="Y15" s="7">
        <f t="shared" si="2"/>
        <v>156</v>
      </c>
      <c r="Z15" s="7">
        <v>3</v>
      </c>
    </row>
    <row r="16" spans="1:26" x14ac:dyDescent="0.25">
      <c r="A16" s="6">
        <v>9</v>
      </c>
      <c r="B16" s="6" t="s">
        <v>10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f t="shared" si="0"/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7">
        <f t="shared" si="1"/>
        <v>0</v>
      </c>
      <c r="Y16" s="7">
        <f t="shared" si="2"/>
        <v>0</v>
      </c>
      <c r="Z16" s="7">
        <v>10</v>
      </c>
    </row>
    <row r="17" spans="1:26" x14ac:dyDescent="0.25">
      <c r="A17" s="6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7"/>
      <c r="Z17" s="7"/>
    </row>
    <row r="18" spans="1:2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7"/>
      <c r="Z18" s="7"/>
    </row>
    <row r="19" spans="1:26" x14ac:dyDescent="0.25">
      <c r="A19" s="6"/>
      <c r="B19" s="8" t="s">
        <v>13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7"/>
      <c r="Z19" s="7"/>
    </row>
    <row r="20" spans="1:26" x14ac:dyDescent="0.25">
      <c r="A20" s="6">
        <v>1</v>
      </c>
      <c r="B20" s="6" t="s">
        <v>4</v>
      </c>
      <c r="C20" s="6">
        <v>30</v>
      </c>
      <c r="D20" s="6">
        <v>26</v>
      </c>
      <c r="E20" s="6">
        <v>28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>
        <f t="shared" ref="M20:M28" si="3">C20+D20+E20+F20+G20+H20+I20+J20+K20+L20</f>
        <v>84</v>
      </c>
      <c r="N20" s="6">
        <v>26</v>
      </c>
      <c r="O20" s="6">
        <v>24</v>
      </c>
      <c r="P20" s="6">
        <v>28</v>
      </c>
      <c r="Q20" s="6">
        <v>20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7">
        <f t="shared" ref="X20:X28" si="4">SUM(N20:W20)</f>
        <v>98</v>
      </c>
      <c r="Y20" s="7">
        <f t="shared" ref="Y20:Y28" si="5">M20+X20</f>
        <v>182</v>
      </c>
      <c r="Z20" s="7">
        <v>2</v>
      </c>
    </row>
    <row r="21" spans="1:26" x14ac:dyDescent="0.25">
      <c r="A21" s="6">
        <v>2</v>
      </c>
      <c r="B21" s="6" t="s">
        <v>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7">
        <f t="shared" si="3"/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7">
        <f t="shared" si="4"/>
        <v>0</v>
      </c>
      <c r="Y21" s="7">
        <f t="shared" si="5"/>
        <v>0</v>
      </c>
      <c r="Z21" s="7">
        <v>10</v>
      </c>
    </row>
    <row r="22" spans="1:26" x14ac:dyDescent="0.25">
      <c r="A22" s="6">
        <v>3</v>
      </c>
      <c r="B22" s="6" t="s">
        <v>6</v>
      </c>
      <c r="C22" s="6">
        <v>12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7">
        <f t="shared" si="3"/>
        <v>12</v>
      </c>
      <c r="N22" s="6">
        <v>15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7">
        <f t="shared" si="4"/>
        <v>15</v>
      </c>
      <c r="Y22" s="7">
        <f t="shared" si="5"/>
        <v>27</v>
      </c>
      <c r="Z22" s="7">
        <v>5</v>
      </c>
    </row>
    <row r="23" spans="1:26" x14ac:dyDescent="0.25">
      <c r="A23" s="6">
        <v>4</v>
      </c>
      <c r="B23" s="6" t="s">
        <v>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7">
        <f t="shared" si="3"/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7">
        <f t="shared" si="4"/>
        <v>0</v>
      </c>
      <c r="Y23" s="7">
        <f t="shared" si="5"/>
        <v>0</v>
      </c>
      <c r="Z23" s="7">
        <v>10</v>
      </c>
    </row>
    <row r="24" spans="1:26" x14ac:dyDescent="0.25">
      <c r="A24" s="6">
        <v>5</v>
      </c>
      <c r="B24" s="6" t="s">
        <v>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7">
        <f t="shared" si="3"/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7">
        <f t="shared" si="4"/>
        <v>0</v>
      </c>
      <c r="Y24" s="7">
        <f t="shared" si="5"/>
        <v>0</v>
      </c>
      <c r="Z24" s="7">
        <v>10</v>
      </c>
    </row>
    <row r="25" spans="1:26" x14ac:dyDescent="0.25">
      <c r="A25" s="6">
        <v>6</v>
      </c>
      <c r="B25" s="6" t="s">
        <v>8</v>
      </c>
      <c r="C25" s="6">
        <v>30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7">
        <f t="shared" si="3"/>
        <v>30</v>
      </c>
      <c r="N25" s="6">
        <v>30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7">
        <f t="shared" si="4"/>
        <v>30</v>
      </c>
      <c r="Y25" s="7">
        <f t="shared" si="5"/>
        <v>60</v>
      </c>
      <c r="Z25" s="7">
        <v>4</v>
      </c>
    </row>
    <row r="26" spans="1:26" x14ac:dyDescent="0.25">
      <c r="A26" s="6">
        <v>7</v>
      </c>
      <c r="B26" s="6" t="s">
        <v>9</v>
      </c>
      <c r="C26" s="6">
        <v>28</v>
      </c>
      <c r="D26" s="6">
        <v>12</v>
      </c>
      <c r="E26" s="6">
        <v>22</v>
      </c>
      <c r="F26" s="6">
        <v>26</v>
      </c>
      <c r="G26" s="6">
        <v>22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7">
        <f t="shared" si="3"/>
        <v>110</v>
      </c>
      <c r="N26" s="6">
        <v>15</v>
      </c>
      <c r="O26" s="6">
        <v>28</v>
      </c>
      <c r="P26" s="6">
        <v>22</v>
      </c>
      <c r="Q26" s="6">
        <v>26</v>
      </c>
      <c r="R26" s="6">
        <v>22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7">
        <f t="shared" si="4"/>
        <v>113</v>
      </c>
      <c r="Y26" s="7">
        <f t="shared" si="5"/>
        <v>223</v>
      </c>
      <c r="Z26" s="7">
        <v>1</v>
      </c>
    </row>
    <row r="27" spans="1:26" x14ac:dyDescent="0.25">
      <c r="A27" s="6">
        <v>8</v>
      </c>
      <c r="B27" s="6" t="s">
        <v>11</v>
      </c>
      <c r="C27" s="6">
        <v>20</v>
      </c>
      <c r="D27" s="6">
        <v>24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7">
        <f t="shared" si="3"/>
        <v>44</v>
      </c>
      <c r="N27" s="6">
        <v>20</v>
      </c>
      <c r="O27" s="6">
        <v>24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7">
        <f t="shared" si="4"/>
        <v>44</v>
      </c>
      <c r="Y27" s="7">
        <f t="shared" si="5"/>
        <v>88</v>
      </c>
      <c r="Z27" s="7">
        <v>3</v>
      </c>
    </row>
    <row r="28" spans="1:26" x14ac:dyDescent="0.25">
      <c r="A28" s="6">
        <v>9</v>
      </c>
      <c r="B28" s="6" t="s">
        <v>10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7">
        <f t="shared" si="3"/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7">
        <f t="shared" si="4"/>
        <v>0</v>
      </c>
      <c r="Y28" s="7">
        <f t="shared" si="5"/>
        <v>0</v>
      </c>
      <c r="Z28" s="7">
        <v>10</v>
      </c>
    </row>
    <row r="29" spans="1:2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  <c r="Y29" s="7"/>
      <c r="Z29" s="7"/>
    </row>
    <row r="30" spans="1:26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  <c r="Y30" s="7"/>
      <c r="Z30" s="7"/>
    </row>
    <row r="31" spans="1:26" x14ac:dyDescent="0.25">
      <c r="A31" s="6"/>
      <c r="B31" s="8" t="s">
        <v>12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  <c r="Y31" s="7"/>
      <c r="Z31" s="7"/>
    </row>
    <row r="32" spans="1:26" x14ac:dyDescent="0.25">
      <c r="A32" s="6">
        <v>1</v>
      </c>
      <c r="B32" s="6" t="s">
        <v>4</v>
      </c>
      <c r="C32" s="6">
        <v>20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7">
        <f t="shared" ref="M32:M40" si="6">C32+D32+E32+F32+G32+H32+I32+J32+K32+L32</f>
        <v>20</v>
      </c>
      <c r="N32" s="6">
        <v>22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7">
        <f t="shared" ref="X32:X40" si="7">SUM(N32:W32)</f>
        <v>22</v>
      </c>
      <c r="Y32" s="7">
        <f t="shared" ref="Y32:Y40" si="8">M32+X32</f>
        <v>42</v>
      </c>
      <c r="Z32" s="7">
        <v>5</v>
      </c>
    </row>
    <row r="33" spans="1:26" x14ac:dyDescent="0.25">
      <c r="A33" s="6">
        <v>2</v>
      </c>
      <c r="B33" s="6" t="s">
        <v>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7">
        <f t="shared" si="6"/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7">
        <f t="shared" si="7"/>
        <v>0</v>
      </c>
      <c r="Y33" s="7">
        <f t="shared" si="8"/>
        <v>0</v>
      </c>
      <c r="Z33" s="7">
        <v>10</v>
      </c>
    </row>
    <row r="34" spans="1:26" x14ac:dyDescent="0.25">
      <c r="A34" s="6">
        <v>3</v>
      </c>
      <c r="B34" s="6" t="s">
        <v>6</v>
      </c>
      <c r="C34" s="6">
        <v>28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7">
        <f t="shared" si="6"/>
        <v>28</v>
      </c>
      <c r="N34" s="6">
        <v>24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7">
        <f t="shared" si="7"/>
        <v>24</v>
      </c>
      <c r="Y34" s="7">
        <f t="shared" si="8"/>
        <v>52</v>
      </c>
      <c r="Z34" s="7">
        <v>3</v>
      </c>
    </row>
    <row r="35" spans="1:26" x14ac:dyDescent="0.25">
      <c r="A35" s="6">
        <v>4</v>
      </c>
      <c r="B35" s="6" t="s">
        <v>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f t="shared" si="6"/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7">
        <f t="shared" si="7"/>
        <v>0</v>
      </c>
      <c r="Y35" s="7">
        <f t="shared" si="8"/>
        <v>0</v>
      </c>
      <c r="Z35" s="7">
        <v>10</v>
      </c>
    </row>
    <row r="36" spans="1:26" x14ac:dyDescent="0.25">
      <c r="A36" s="6">
        <v>5</v>
      </c>
      <c r="B36" s="6" t="s">
        <v>14</v>
      </c>
      <c r="C36" s="6">
        <v>18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7">
        <f t="shared" si="6"/>
        <v>18</v>
      </c>
      <c r="N36" s="6">
        <v>30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7">
        <f t="shared" si="7"/>
        <v>30</v>
      </c>
      <c r="Y36" s="7">
        <f t="shared" si="8"/>
        <v>48</v>
      </c>
      <c r="Z36" s="7">
        <v>4</v>
      </c>
    </row>
    <row r="37" spans="1:26" x14ac:dyDescent="0.25">
      <c r="A37" s="6">
        <v>6</v>
      </c>
      <c r="B37" s="6" t="s">
        <v>8</v>
      </c>
      <c r="C37" s="6">
        <v>15</v>
      </c>
      <c r="D37" s="6">
        <v>24</v>
      </c>
      <c r="E37" s="6">
        <v>22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7">
        <f t="shared" si="6"/>
        <v>61</v>
      </c>
      <c r="N37" s="6">
        <v>12</v>
      </c>
      <c r="O37" s="6">
        <v>20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7">
        <f t="shared" si="7"/>
        <v>32</v>
      </c>
      <c r="Y37" s="7">
        <f t="shared" si="8"/>
        <v>93</v>
      </c>
      <c r="Z37" s="7">
        <v>2</v>
      </c>
    </row>
    <row r="38" spans="1:26" x14ac:dyDescent="0.25">
      <c r="A38" s="6">
        <v>7</v>
      </c>
      <c r="B38" s="6" t="s">
        <v>9</v>
      </c>
      <c r="C38" s="6">
        <v>28</v>
      </c>
      <c r="D38" s="6">
        <v>26</v>
      </c>
      <c r="E38" s="6">
        <v>24</v>
      </c>
      <c r="F38" s="6">
        <v>30</v>
      </c>
      <c r="G38" s="6">
        <v>26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7">
        <f t="shared" si="6"/>
        <v>134</v>
      </c>
      <c r="N38" s="6">
        <v>30</v>
      </c>
      <c r="O38" s="6">
        <v>28</v>
      </c>
      <c r="P38" s="6">
        <v>26</v>
      </c>
      <c r="Q38" s="6">
        <v>28</v>
      </c>
      <c r="R38" s="6">
        <v>26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7">
        <f t="shared" si="7"/>
        <v>138</v>
      </c>
      <c r="Y38" s="7">
        <f t="shared" si="8"/>
        <v>272</v>
      </c>
      <c r="Z38" s="7">
        <v>1</v>
      </c>
    </row>
    <row r="39" spans="1:26" x14ac:dyDescent="0.25">
      <c r="A39" s="6">
        <v>8</v>
      </c>
      <c r="B39" s="6" t="s">
        <v>11</v>
      </c>
      <c r="C39" s="6">
        <v>15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7">
        <f t="shared" si="6"/>
        <v>15</v>
      </c>
      <c r="N39" s="6">
        <v>12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7">
        <f t="shared" si="7"/>
        <v>12</v>
      </c>
      <c r="Y39" s="7">
        <f t="shared" si="8"/>
        <v>27</v>
      </c>
      <c r="Z39" s="7">
        <v>6</v>
      </c>
    </row>
    <row r="40" spans="1:26" x14ac:dyDescent="0.25">
      <c r="A40" s="6">
        <v>9</v>
      </c>
      <c r="B40" s="6" t="s">
        <v>10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7">
        <f t="shared" si="6"/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7">
        <f t="shared" si="7"/>
        <v>0</v>
      </c>
      <c r="Y40" s="7">
        <f t="shared" si="8"/>
        <v>0</v>
      </c>
      <c r="Z40" s="7">
        <v>10</v>
      </c>
    </row>
    <row r="41" spans="1:26" x14ac:dyDescent="0.25">
      <c r="A41" s="6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  <c r="Y41" s="7"/>
      <c r="Z41" s="7"/>
    </row>
  </sheetData>
  <sortState ref="B32:Z41">
    <sortCondition ref="B32:B41"/>
  </sortState>
  <mergeCells count="2">
    <mergeCell ref="L5:M5"/>
    <mergeCell ref="W5:X5"/>
  </mergeCells>
  <pageMargins left="0.39370078740157483" right="0.31496062992125984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opLeftCell="A34" workbookViewId="0">
      <selection activeCell="P48" sqref="P48"/>
    </sheetView>
  </sheetViews>
  <sheetFormatPr defaultRowHeight="15" x14ac:dyDescent="0.25"/>
  <cols>
    <col min="1" max="1" width="3.7109375" customWidth="1"/>
    <col min="2" max="2" width="19.85546875" customWidth="1"/>
    <col min="3" max="3" width="8.85546875" customWidth="1"/>
    <col min="4" max="4" width="6.5703125" customWidth="1"/>
    <col min="5" max="5" width="8.42578125" customWidth="1"/>
    <col min="6" max="6" width="9" customWidth="1"/>
    <col min="7" max="8" width="9.5703125" customWidth="1"/>
  </cols>
  <sheetData>
    <row r="2" spans="1:10" x14ac:dyDescent="0.25">
      <c r="B2" s="37" t="s">
        <v>15</v>
      </c>
      <c r="C2" s="37"/>
      <c r="D2" s="37"/>
      <c r="E2" s="37"/>
      <c r="F2" s="37"/>
      <c r="G2" s="37"/>
      <c r="H2" s="37"/>
      <c r="I2" s="37"/>
      <c r="J2" s="37"/>
    </row>
    <row r="3" spans="1:10" ht="45.75" customHeight="1" x14ac:dyDescent="0.25">
      <c r="B3" s="38" t="s">
        <v>32</v>
      </c>
      <c r="C3" s="38"/>
      <c r="D3" s="38"/>
      <c r="E3" s="38"/>
      <c r="F3" s="38"/>
      <c r="G3" s="38"/>
      <c r="H3" s="38"/>
      <c r="I3" s="38"/>
      <c r="J3" s="38"/>
    </row>
    <row r="4" spans="1:10" x14ac:dyDescent="0.25">
      <c r="B4" s="17"/>
      <c r="C4" s="18" t="s">
        <v>19</v>
      </c>
      <c r="D4" s="19"/>
      <c r="E4" s="36" t="s">
        <v>21</v>
      </c>
      <c r="F4" s="36"/>
      <c r="G4" s="39" t="s">
        <v>34</v>
      </c>
      <c r="H4" s="39"/>
      <c r="I4" s="39"/>
      <c r="J4" s="20"/>
    </row>
    <row r="5" spans="1:10" ht="45" x14ac:dyDescent="0.25">
      <c r="C5" s="21" t="s">
        <v>33</v>
      </c>
      <c r="E5" s="28" t="s">
        <v>26</v>
      </c>
      <c r="F5" s="28" t="s">
        <v>38</v>
      </c>
      <c r="G5" s="28" t="s">
        <v>35</v>
      </c>
      <c r="H5" s="28"/>
      <c r="I5" s="2"/>
      <c r="J5" s="16"/>
    </row>
    <row r="6" spans="1:10" x14ac:dyDescent="0.25">
      <c r="A6" s="6" t="s">
        <v>2</v>
      </c>
      <c r="B6" s="23" t="s">
        <v>3</v>
      </c>
      <c r="C6" s="8" t="s">
        <v>20</v>
      </c>
      <c r="D6" s="8" t="s">
        <v>1</v>
      </c>
      <c r="E6" s="8" t="s">
        <v>1</v>
      </c>
      <c r="F6" s="8" t="s">
        <v>1</v>
      </c>
      <c r="G6" s="8" t="s">
        <v>20</v>
      </c>
      <c r="H6" s="8" t="s">
        <v>1</v>
      </c>
      <c r="I6" s="7" t="s">
        <v>0</v>
      </c>
      <c r="J6" s="7" t="s">
        <v>1</v>
      </c>
    </row>
    <row r="7" spans="1:10" x14ac:dyDescent="0.25">
      <c r="A7" s="6">
        <v>1</v>
      </c>
      <c r="B7" s="31" t="s">
        <v>4</v>
      </c>
      <c r="C7" s="32">
        <v>24</v>
      </c>
      <c r="D7" s="32">
        <v>4</v>
      </c>
      <c r="E7" s="7">
        <v>7</v>
      </c>
      <c r="F7" s="32">
        <v>5</v>
      </c>
      <c r="G7" s="32">
        <v>0</v>
      </c>
      <c r="H7" s="32"/>
      <c r="I7" s="30">
        <f>D7+E7+F7+H7</f>
        <v>16</v>
      </c>
      <c r="J7" s="32"/>
    </row>
    <row r="8" spans="1:10" x14ac:dyDescent="0.25">
      <c r="A8" s="6">
        <v>2</v>
      </c>
      <c r="B8" s="31" t="s">
        <v>5</v>
      </c>
      <c r="C8" s="34">
        <v>69</v>
      </c>
      <c r="D8" s="32">
        <v>1</v>
      </c>
      <c r="E8" s="12">
        <v>6</v>
      </c>
      <c r="F8" s="32">
        <v>10</v>
      </c>
      <c r="G8" s="32">
        <v>0</v>
      </c>
      <c r="H8" s="32"/>
      <c r="I8" s="30">
        <f t="shared" ref="I8:I15" si="0">D8+E8+F8+H8</f>
        <v>17</v>
      </c>
      <c r="J8" s="32"/>
    </row>
    <row r="9" spans="1:10" x14ac:dyDescent="0.25">
      <c r="A9" s="6">
        <v>3</v>
      </c>
      <c r="B9" s="31" t="s">
        <v>6</v>
      </c>
      <c r="C9" s="34">
        <v>13</v>
      </c>
      <c r="D9" s="32">
        <v>5</v>
      </c>
      <c r="E9" s="7">
        <v>4</v>
      </c>
      <c r="F9" s="32">
        <v>4</v>
      </c>
      <c r="G9" s="32">
        <v>0</v>
      </c>
      <c r="H9" s="32"/>
      <c r="I9" s="30">
        <f t="shared" si="0"/>
        <v>13</v>
      </c>
      <c r="J9" s="32"/>
    </row>
    <row r="10" spans="1:10" x14ac:dyDescent="0.25">
      <c r="A10" s="6">
        <v>4</v>
      </c>
      <c r="B10" s="31" t="s">
        <v>7</v>
      </c>
      <c r="C10" s="32">
        <v>0</v>
      </c>
      <c r="D10" s="32">
        <v>10</v>
      </c>
      <c r="E10" s="7">
        <v>5</v>
      </c>
      <c r="F10" s="32">
        <v>10</v>
      </c>
      <c r="G10" s="32">
        <v>0</v>
      </c>
      <c r="H10" s="32"/>
      <c r="I10" s="30">
        <f t="shared" si="0"/>
        <v>25</v>
      </c>
      <c r="J10" s="32"/>
    </row>
    <row r="11" spans="1:10" x14ac:dyDescent="0.25">
      <c r="A11" s="6">
        <v>5</v>
      </c>
      <c r="B11" s="31" t="s">
        <v>25</v>
      </c>
      <c r="C11" s="30">
        <v>0</v>
      </c>
      <c r="D11" s="32">
        <v>10</v>
      </c>
      <c r="E11" s="7">
        <v>7</v>
      </c>
      <c r="F11" s="32">
        <v>10</v>
      </c>
      <c r="G11" s="32">
        <v>0</v>
      </c>
      <c r="H11" s="32"/>
      <c r="I11" s="30">
        <f t="shared" si="0"/>
        <v>27</v>
      </c>
      <c r="J11" s="32"/>
    </row>
    <row r="12" spans="1:10" x14ac:dyDescent="0.25">
      <c r="A12" s="6">
        <v>6</v>
      </c>
      <c r="B12" s="31" t="s">
        <v>8</v>
      </c>
      <c r="C12" s="34">
        <v>64</v>
      </c>
      <c r="D12" s="32">
        <v>2</v>
      </c>
      <c r="E12" s="7">
        <v>2</v>
      </c>
      <c r="F12" s="32">
        <v>2</v>
      </c>
      <c r="G12" s="32">
        <v>0</v>
      </c>
      <c r="H12" s="32"/>
      <c r="I12" s="30">
        <f t="shared" si="0"/>
        <v>6</v>
      </c>
      <c r="J12" s="32"/>
    </row>
    <row r="13" spans="1:10" x14ac:dyDescent="0.25">
      <c r="A13" s="6">
        <v>7</v>
      </c>
      <c r="B13" s="31" t="s">
        <v>9</v>
      </c>
      <c r="C13" s="34">
        <v>29</v>
      </c>
      <c r="D13" s="32">
        <v>3</v>
      </c>
      <c r="E13" s="7">
        <v>1</v>
      </c>
      <c r="F13" s="32">
        <v>1</v>
      </c>
      <c r="G13" s="32">
        <v>0</v>
      </c>
      <c r="H13" s="32"/>
      <c r="I13" s="30">
        <f t="shared" si="0"/>
        <v>5</v>
      </c>
      <c r="J13" s="32"/>
    </row>
    <row r="14" spans="1:10" x14ac:dyDescent="0.25">
      <c r="A14" s="6">
        <v>8</v>
      </c>
      <c r="B14" s="31" t="s">
        <v>11</v>
      </c>
      <c r="C14" s="32">
        <v>0</v>
      </c>
      <c r="D14" s="32">
        <v>10</v>
      </c>
      <c r="E14" s="7">
        <v>3</v>
      </c>
      <c r="F14" s="32">
        <v>3</v>
      </c>
      <c r="G14" s="32">
        <v>0</v>
      </c>
      <c r="H14" s="32"/>
      <c r="I14" s="30">
        <f t="shared" si="0"/>
        <v>16</v>
      </c>
      <c r="J14" s="32"/>
    </row>
    <row r="15" spans="1:10" x14ac:dyDescent="0.25">
      <c r="A15" s="6">
        <v>9</v>
      </c>
      <c r="B15" s="31" t="s">
        <v>10</v>
      </c>
      <c r="C15" s="32">
        <v>0</v>
      </c>
      <c r="D15" s="32">
        <v>10</v>
      </c>
      <c r="E15" s="7">
        <v>10</v>
      </c>
      <c r="F15" s="32">
        <v>10</v>
      </c>
      <c r="G15" s="32">
        <v>0</v>
      </c>
      <c r="H15" s="32"/>
      <c r="I15" s="30">
        <f t="shared" si="0"/>
        <v>30</v>
      </c>
      <c r="J15" s="32"/>
    </row>
    <row r="16" spans="1:10" x14ac:dyDescent="0.25">
      <c r="A16" s="6">
        <v>10</v>
      </c>
      <c r="B16" s="6"/>
      <c r="C16" s="27"/>
      <c r="D16" s="27"/>
      <c r="E16" s="27"/>
      <c r="F16" s="27"/>
      <c r="G16" s="27"/>
      <c r="H16" s="27"/>
      <c r="I16" s="7"/>
      <c r="J16" s="7"/>
    </row>
    <row r="17" spans="1:10" x14ac:dyDescent="0.25">
      <c r="A17" s="6">
        <v>9</v>
      </c>
      <c r="B17" s="6"/>
      <c r="C17" s="6"/>
      <c r="D17" s="6"/>
      <c r="E17" s="7"/>
      <c r="F17" s="7"/>
      <c r="G17" s="7"/>
      <c r="H17" s="7"/>
      <c r="I17" s="7"/>
      <c r="J17" s="7"/>
    </row>
    <row r="18" spans="1:10" x14ac:dyDescent="0.25">
      <c r="A18" s="4"/>
      <c r="B18" s="24" t="s">
        <v>22</v>
      </c>
      <c r="C18" s="25">
        <f>SUM(C7:C17)</f>
        <v>199</v>
      </c>
      <c r="D18" s="4"/>
      <c r="E18" s="5"/>
      <c r="F18" s="5"/>
      <c r="G18" s="4"/>
      <c r="H18" s="4"/>
      <c r="I18" s="5"/>
      <c r="J18" s="5"/>
    </row>
    <row r="19" spans="1:10" x14ac:dyDescent="0.25">
      <c r="A19" s="4"/>
      <c r="B19" s="26"/>
      <c r="C19" s="25"/>
      <c r="D19" s="4"/>
      <c r="E19" s="5"/>
      <c r="F19" s="5"/>
      <c r="G19" s="4"/>
      <c r="H19" s="4"/>
      <c r="I19" s="5"/>
      <c r="J19" s="5"/>
    </row>
    <row r="20" spans="1:10" x14ac:dyDescent="0.25">
      <c r="A20" s="4"/>
      <c r="B20" s="4"/>
      <c r="C20" s="18" t="s">
        <v>19</v>
      </c>
      <c r="D20" s="19"/>
      <c r="E20" s="36" t="s">
        <v>21</v>
      </c>
      <c r="F20" s="36"/>
      <c r="G20" s="18" t="s">
        <v>34</v>
      </c>
      <c r="H20" s="33"/>
      <c r="I20" s="20"/>
      <c r="J20" s="20"/>
    </row>
    <row r="21" spans="1:10" ht="45" x14ac:dyDescent="0.25">
      <c r="C21" s="21" t="s">
        <v>33</v>
      </c>
      <c r="E21" s="28" t="s">
        <v>26</v>
      </c>
      <c r="F21" s="28" t="s">
        <v>38</v>
      </c>
      <c r="G21" s="28" t="s">
        <v>35</v>
      </c>
      <c r="H21" s="28"/>
      <c r="I21" s="2"/>
      <c r="J21" s="16"/>
    </row>
    <row r="22" spans="1:10" x14ac:dyDescent="0.25">
      <c r="A22" s="6"/>
      <c r="B22" s="23" t="s">
        <v>13</v>
      </c>
      <c r="C22" s="8" t="s">
        <v>20</v>
      </c>
      <c r="D22" s="8" t="s">
        <v>1</v>
      </c>
      <c r="E22" s="8" t="s">
        <v>1</v>
      </c>
      <c r="F22" s="8" t="s">
        <v>1</v>
      </c>
      <c r="G22" s="8" t="s">
        <v>20</v>
      </c>
      <c r="H22" s="8" t="s">
        <v>1</v>
      </c>
      <c r="I22" s="7" t="s">
        <v>0</v>
      </c>
      <c r="J22" s="7" t="s">
        <v>1</v>
      </c>
    </row>
    <row r="23" spans="1:10" x14ac:dyDescent="0.25">
      <c r="A23" s="6">
        <v>1</v>
      </c>
      <c r="B23" s="31" t="s">
        <v>4</v>
      </c>
      <c r="C23" s="30">
        <v>30</v>
      </c>
      <c r="D23" s="30">
        <v>3</v>
      </c>
      <c r="E23" s="7">
        <v>1</v>
      </c>
      <c r="F23" s="30">
        <v>2</v>
      </c>
      <c r="G23" s="32">
        <v>0</v>
      </c>
      <c r="H23" s="30"/>
      <c r="I23" s="30">
        <f>D23+E23+F23+H23</f>
        <v>6</v>
      </c>
      <c r="J23" s="30"/>
    </row>
    <row r="24" spans="1:10" x14ac:dyDescent="0.25">
      <c r="A24" s="6">
        <v>2</v>
      </c>
      <c r="B24" s="31" t="s">
        <v>5</v>
      </c>
      <c r="C24" s="7">
        <v>55</v>
      </c>
      <c r="D24" s="30">
        <v>1</v>
      </c>
      <c r="E24" s="7">
        <v>3</v>
      </c>
      <c r="F24" s="30">
        <v>10</v>
      </c>
      <c r="G24" s="32">
        <v>0</v>
      </c>
      <c r="H24" s="30"/>
      <c r="I24" s="30">
        <f t="shared" ref="I24:I31" si="1">D24+E24+F24+H24</f>
        <v>14</v>
      </c>
      <c r="J24" s="30"/>
    </row>
    <row r="25" spans="1:10" x14ac:dyDescent="0.25">
      <c r="A25" s="6">
        <v>3</v>
      </c>
      <c r="B25" s="31" t="s">
        <v>6</v>
      </c>
      <c r="C25" s="7">
        <v>14</v>
      </c>
      <c r="D25" s="30">
        <v>4</v>
      </c>
      <c r="E25" s="7">
        <v>4</v>
      </c>
      <c r="F25" s="30">
        <v>5</v>
      </c>
      <c r="G25" s="32">
        <v>0</v>
      </c>
      <c r="H25" s="30"/>
      <c r="I25" s="30">
        <f t="shared" si="1"/>
        <v>13</v>
      </c>
      <c r="J25" s="30"/>
    </row>
    <row r="26" spans="1:10" x14ac:dyDescent="0.25">
      <c r="A26" s="6">
        <v>4</v>
      </c>
      <c r="B26" s="31" t="s">
        <v>7</v>
      </c>
      <c r="C26" s="32">
        <v>0</v>
      </c>
      <c r="D26" s="32">
        <v>10</v>
      </c>
      <c r="E26" s="7">
        <v>7</v>
      </c>
      <c r="F26" s="30">
        <v>10</v>
      </c>
      <c r="G26" s="32">
        <v>0</v>
      </c>
      <c r="H26" s="30"/>
      <c r="I26" s="30">
        <f t="shared" si="1"/>
        <v>27</v>
      </c>
      <c r="J26" s="30"/>
    </row>
    <row r="27" spans="1:10" x14ac:dyDescent="0.25">
      <c r="A27" s="6">
        <v>5</v>
      </c>
      <c r="B27" s="31" t="s">
        <v>25</v>
      </c>
      <c r="C27" s="30">
        <v>0</v>
      </c>
      <c r="D27" s="30">
        <v>10</v>
      </c>
      <c r="E27" s="7">
        <v>8</v>
      </c>
      <c r="F27" s="30">
        <v>10</v>
      </c>
      <c r="G27" s="32">
        <v>0</v>
      </c>
      <c r="H27" s="30"/>
      <c r="I27" s="30">
        <f t="shared" si="1"/>
        <v>28</v>
      </c>
      <c r="J27" s="30"/>
    </row>
    <row r="28" spans="1:10" x14ac:dyDescent="0.25">
      <c r="A28" s="6">
        <v>6</v>
      </c>
      <c r="B28" s="31" t="s">
        <v>8</v>
      </c>
      <c r="C28" s="7">
        <v>37</v>
      </c>
      <c r="D28" s="30">
        <v>2</v>
      </c>
      <c r="E28" s="7">
        <v>5</v>
      </c>
      <c r="F28" s="30">
        <v>4</v>
      </c>
      <c r="G28" s="32">
        <v>0</v>
      </c>
      <c r="H28" s="30"/>
      <c r="I28" s="30">
        <f t="shared" si="1"/>
        <v>11</v>
      </c>
      <c r="J28" s="30"/>
    </row>
    <row r="29" spans="1:10" x14ac:dyDescent="0.25">
      <c r="A29" s="6">
        <v>7</v>
      </c>
      <c r="B29" s="31" t="s">
        <v>9</v>
      </c>
      <c r="C29" s="7">
        <v>14</v>
      </c>
      <c r="D29" s="30">
        <v>4</v>
      </c>
      <c r="E29" s="7">
        <v>2</v>
      </c>
      <c r="F29" s="30">
        <v>1</v>
      </c>
      <c r="G29" s="32">
        <v>0</v>
      </c>
      <c r="H29" s="30"/>
      <c r="I29" s="30">
        <f t="shared" si="1"/>
        <v>7</v>
      </c>
      <c r="J29" s="30"/>
    </row>
    <row r="30" spans="1:10" x14ac:dyDescent="0.25">
      <c r="A30" s="6">
        <v>8</v>
      </c>
      <c r="B30" s="31" t="s">
        <v>11</v>
      </c>
      <c r="C30" s="30">
        <v>0</v>
      </c>
      <c r="D30" s="30">
        <v>10</v>
      </c>
      <c r="E30" s="7">
        <v>6</v>
      </c>
      <c r="F30" s="30">
        <v>3</v>
      </c>
      <c r="G30" s="32">
        <v>0</v>
      </c>
      <c r="H30" s="30"/>
      <c r="I30" s="30">
        <f t="shared" si="1"/>
        <v>19</v>
      </c>
      <c r="J30" s="30"/>
    </row>
    <row r="31" spans="1:10" x14ac:dyDescent="0.25">
      <c r="A31" s="6">
        <v>9</v>
      </c>
      <c r="B31" s="31" t="s">
        <v>10</v>
      </c>
      <c r="C31" s="30">
        <v>0</v>
      </c>
      <c r="D31" s="30">
        <v>10</v>
      </c>
      <c r="E31" s="7">
        <v>10</v>
      </c>
      <c r="F31" s="30">
        <v>10</v>
      </c>
      <c r="G31" s="32">
        <v>0</v>
      </c>
      <c r="H31" s="30"/>
      <c r="I31" s="30">
        <f t="shared" si="1"/>
        <v>30</v>
      </c>
      <c r="J31" s="30"/>
    </row>
    <row r="32" spans="1:10" x14ac:dyDescent="0.25">
      <c r="A32" s="13">
        <v>10</v>
      </c>
      <c r="B32" s="13"/>
      <c r="C32" s="13"/>
      <c r="D32" s="13"/>
      <c r="E32" s="7"/>
      <c r="F32" s="27"/>
      <c r="G32" s="27"/>
      <c r="H32" s="27"/>
      <c r="I32" s="7"/>
      <c r="J32" s="7"/>
    </row>
    <row r="33" spans="1:10" x14ac:dyDescent="0.25">
      <c r="A33" s="13">
        <v>11</v>
      </c>
      <c r="B33" s="13"/>
      <c r="C33" s="13"/>
      <c r="D33" s="13"/>
      <c r="E33" s="7"/>
      <c r="F33" s="7"/>
      <c r="G33" s="7"/>
      <c r="H33" s="7"/>
      <c r="I33" s="7"/>
      <c r="J33" s="7"/>
    </row>
    <row r="34" spans="1:10" x14ac:dyDescent="0.25">
      <c r="A34" s="14"/>
      <c r="B34" s="26" t="s">
        <v>22</v>
      </c>
      <c r="C34" s="26">
        <f>SUM(C23:C33)</f>
        <v>150</v>
      </c>
      <c r="D34" s="14"/>
      <c r="E34" s="5"/>
      <c r="F34" s="5"/>
      <c r="G34" s="5"/>
      <c r="H34" s="5"/>
      <c r="I34" s="5"/>
      <c r="J34" s="5"/>
    </row>
    <row r="35" spans="1:10" x14ac:dyDescent="0.25">
      <c r="A35" s="14"/>
      <c r="B35" s="14"/>
      <c r="C35" s="14"/>
      <c r="D35" s="14"/>
      <c r="E35" s="5"/>
      <c r="F35" s="5"/>
      <c r="G35" s="5"/>
      <c r="H35" s="5"/>
      <c r="I35" s="5"/>
      <c r="J35" s="5"/>
    </row>
    <row r="36" spans="1:10" x14ac:dyDescent="0.25">
      <c r="A36" s="14"/>
      <c r="B36" s="14"/>
      <c r="C36" s="33" t="s">
        <v>19</v>
      </c>
      <c r="D36" s="19"/>
      <c r="E36" s="36" t="s">
        <v>21</v>
      </c>
      <c r="F36" s="36"/>
      <c r="G36" s="33" t="s">
        <v>34</v>
      </c>
      <c r="H36" s="33"/>
      <c r="I36" s="20"/>
      <c r="J36" s="20"/>
    </row>
    <row r="37" spans="1:10" ht="45" x14ac:dyDescent="0.25">
      <c r="C37" s="21" t="s">
        <v>36</v>
      </c>
      <c r="E37" s="28" t="s">
        <v>26</v>
      </c>
      <c r="F37" s="28" t="s">
        <v>38</v>
      </c>
      <c r="G37" s="28" t="s">
        <v>35</v>
      </c>
      <c r="H37" s="28"/>
      <c r="I37" s="2"/>
      <c r="J37" s="16"/>
    </row>
    <row r="38" spans="1:10" x14ac:dyDescent="0.25">
      <c r="A38" s="6"/>
      <c r="B38" s="23" t="s">
        <v>12</v>
      </c>
      <c r="C38" s="8" t="s">
        <v>20</v>
      </c>
      <c r="D38" s="8" t="s">
        <v>1</v>
      </c>
      <c r="E38" s="8" t="s">
        <v>1</v>
      </c>
      <c r="F38" s="8" t="s">
        <v>1</v>
      </c>
      <c r="G38" s="8" t="s">
        <v>20</v>
      </c>
      <c r="H38" s="8" t="s">
        <v>1</v>
      </c>
      <c r="I38" s="7" t="s">
        <v>0</v>
      </c>
      <c r="J38" s="7" t="s">
        <v>1</v>
      </c>
    </row>
    <row r="39" spans="1:10" x14ac:dyDescent="0.25">
      <c r="A39" s="6">
        <v>1</v>
      </c>
      <c r="B39" s="31" t="s">
        <v>4</v>
      </c>
      <c r="C39" s="30">
        <v>9</v>
      </c>
      <c r="D39" s="30">
        <v>4</v>
      </c>
      <c r="E39" s="7">
        <v>2</v>
      </c>
      <c r="F39" s="30">
        <v>5</v>
      </c>
      <c r="G39" s="30">
        <v>0</v>
      </c>
      <c r="H39" s="30"/>
      <c r="I39" s="30">
        <f t="shared" ref="I39:I47" si="2">D39+E39+F39+G39</f>
        <v>11</v>
      </c>
      <c r="J39" s="30"/>
    </row>
    <row r="40" spans="1:10" x14ac:dyDescent="0.25">
      <c r="A40" s="6">
        <v>2</v>
      </c>
      <c r="B40" s="31" t="s">
        <v>5</v>
      </c>
      <c r="C40" s="7">
        <v>23</v>
      </c>
      <c r="D40" s="30">
        <v>1</v>
      </c>
      <c r="E40" s="7">
        <v>4</v>
      </c>
      <c r="F40" s="30">
        <v>10</v>
      </c>
      <c r="G40" s="30">
        <v>0</v>
      </c>
      <c r="H40" s="30"/>
      <c r="I40" s="30">
        <f t="shared" si="2"/>
        <v>15</v>
      </c>
      <c r="J40" s="30"/>
    </row>
    <row r="41" spans="1:10" x14ac:dyDescent="0.25">
      <c r="A41" s="6">
        <v>3</v>
      </c>
      <c r="B41" s="31" t="s">
        <v>6</v>
      </c>
      <c r="C41" s="7">
        <v>5</v>
      </c>
      <c r="D41" s="30">
        <v>5</v>
      </c>
      <c r="E41" s="7">
        <v>6</v>
      </c>
      <c r="F41" s="30">
        <v>3</v>
      </c>
      <c r="G41" s="30">
        <v>0</v>
      </c>
      <c r="H41" s="30"/>
      <c r="I41" s="30">
        <f t="shared" si="2"/>
        <v>14</v>
      </c>
      <c r="J41" s="30"/>
    </row>
    <row r="42" spans="1:10" x14ac:dyDescent="0.25">
      <c r="A42" s="6">
        <v>4</v>
      </c>
      <c r="B42" s="31" t="s">
        <v>7</v>
      </c>
      <c r="C42" s="32">
        <v>0</v>
      </c>
      <c r="D42" s="32">
        <v>10</v>
      </c>
      <c r="E42" s="7">
        <v>5</v>
      </c>
      <c r="F42" s="30">
        <v>10</v>
      </c>
      <c r="G42" s="30">
        <v>0</v>
      </c>
      <c r="H42" s="30"/>
      <c r="I42" s="30">
        <f t="shared" si="2"/>
        <v>25</v>
      </c>
      <c r="J42" s="30"/>
    </row>
    <row r="43" spans="1:10" x14ac:dyDescent="0.25">
      <c r="A43" s="6">
        <v>5</v>
      </c>
      <c r="B43" s="31" t="s">
        <v>25</v>
      </c>
      <c r="C43" s="30">
        <v>0</v>
      </c>
      <c r="D43" s="30">
        <v>10</v>
      </c>
      <c r="E43" s="7">
        <v>3</v>
      </c>
      <c r="F43" s="30">
        <v>4</v>
      </c>
      <c r="G43" s="30">
        <v>0</v>
      </c>
      <c r="H43" s="30"/>
      <c r="I43" s="30">
        <f t="shared" si="2"/>
        <v>17</v>
      </c>
      <c r="J43" s="30"/>
    </row>
    <row r="44" spans="1:10" x14ac:dyDescent="0.25">
      <c r="A44" s="6">
        <v>6</v>
      </c>
      <c r="B44" s="31" t="s">
        <v>8</v>
      </c>
      <c r="C44" s="7">
        <v>14</v>
      </c>
      <c r="D44" s="30">
        <v>3</v>
      </c>
      <c r="E44" s="7">
        <v>8</v>
      </c>
      <c r="F44" s="30">
        <v>2</v>
      </c>
      <c r="G44" s="30">
        <v>0</v>
      </c>
      <c r="H44" s="30"/>
      <c r="I44" s="30">
        <f t="shared" si="2"/>
        <v>13</v>
      </c>
      <c r="J44" s="30"/>
    </row>
    <row r="45" spans="1:10" x14ac:dyDescent="0.25">
      <c r="A45" s="6">
        <v>7</v>
      </c>
      <c r="B45" s="31" t="s">
        <v>9</v>
      </c>
      <c r="C45" s="7">
        <v>15</v>
      </c>
      <c r="D45" s="30">
        <v>2</v>
      </c>
      <c r="E45" s="7">
        <v>1</v>
      </c>
      <c r="F45" s="30">
        <v>1</v>
      </c>
      <c r="G45" s="30">
        <v>0</v>
      </c>
      <c r="H45" s="30"/>
      <c r="I45" s="30">
        <f t="shared" si="2"/>
        <v>4</v>
      </c>
      <c r="J45" s="30"/>
    </row>
    <row r="46" spans="1:10" x14ac:dyDescent="0.25">
      <c r="A46" s="6">
        <v>8</v>
      </c>
      <c r="B46" s="31" t="s">
        <v>11</v>
      </c>
      <c r="C46" s="30">
        <v>0</v>
      </c>
      <c r="D46" s="30">
        <v>10</v>
      </c>
      <c r="E46" s="7">
        <v>7</v>
      </c>
      <c r="F46" s="30">
        <v>6</v>
      </c>
      <c r="G46" s="30">
        <v>0</v>
      </c>
      <c r="H46" s="30"/>
      <c r="I46" s="30">
        <f t="shared" si="2"/>
        <v>23</v>
      </c>
      <c r="J46" s="30"/>
    </row>
    <row r="47" spans="1:10" x14ac:dyDescent="0.25">
      <c r="A47" s="6">
        <v>9</v>
      </c>
      <c r="B47" s="31" t="s">
        <v>10</v>
      </c>
      <c r="C47" s="30">
        <v>0</v>
      </c>
      <c r="D47" s="30">
        <v>10</v>
      </c>
      <c r="E47" s="7">
        <v>10</v>
      </c>
      <c r="F47" s="30">
        <v>10</v>
      </c>
      <c r="G47" s="30">
        <v>0</v>
      </c>
      <c r="H47" s="30"/>
      <c r="I47" s="30">
        <f t="shared" si="2"/>
        <v>30</v>
      </c>
      <c r="J47" s="30"/>
    </row>
    <row r="48" spans="1:10" x14ac:dyDescent="0.25">
      <c r="B48" s="24" t="s">
        <v>22</v>
      </c>
      <c r="C48" s="3">
        <f>SUM(C39:C47)</f>
        <v>66</v>
      </c>
      <c r="I48" s="5"/>
    </row>
    <row r="49" spans="1:10" x14ac:dyDescent="0.25">
      <c r="I49" s="5"/>
    </row>
    <row r="50" spans="1:10" x14ac:dyDescent="0.25">
      <c r="C50" s="18"/>
      <c r="D50" s="19"/>
      <c r="E50" s="36"/>
      <c r="F50" s="36"/>
      <c r="G50" s="18"/>
      <c r="H50" s="33"/>
      <c r="I50" s="20"/>
      <c r="J50" s="20"/>
    </row>
    <row r="51" spans="1:10" x14ac:dyDescent="0.25">
      <c r="C51" s="21"/>
      <c r="E51" s="22"/>
      <c r="F51" s="22"/>
      <c r="G51" s="22"/>
      <c r="H51" s="22"/>
      <c r="I51" s="2"/>
      <c r="J51" s="16"/>
    </row>
    <row r="52" spans="1:10" x14ac:dyDescent="0.25">
      <c r="A52" s="6"/>
      <c r="B52" s="46" t="s">
        <v>18</v>
      </c>
      <c r="C52" s="47"/>
      <c r="D52" s="48"/>
      <c r="E52" s="8" t="s">
        <v>23</v>
      </c>
      <c r="F52" s="8" t="s">
        <v>24</v>
      </c>
      <c r="G52" s="8" t="s">
        <v>29</v>
      </c>
      <c r="H52" s="8"/>
      <c r="I52" s="7" t="s">
        <v>0</v>
      </c>
      <c r="J52" s="7" t="s">
        <v>1</v>
      </c>
    </row>
    <row r="53" spans="1:10" x14ac:dyDescent="0.25">
      <c r="A53" s="6">
        <v>1</v>
      </c>
      <c r="B53" s="40" t="s">
        <v>4</v>
      </c>
      <c r="C53" s="41"/>
      <c r="D53" s="42"/>
      <c r="E53" s="30">
        <v>0</v>
      </c>
      <c r="F53" s="30">
        <v>0</v>
      </c>
      <c r="G53" s="30">
        <v>0</v>
      </c>
      <c r="H53" s="30"/>
      <c r="I53" s="30">
        <f>E53+F53+G53</f>
        <v>0</v>
      </c>
      <c r="J53" s="30"/>
    </row>
    <row r="54" spans="1:10" x14ac:dyDescent="0.25">
      <c r="A54" s="6">
        <v>2</v>
      </c>
      <c r="B54" s="40" t="s">
        <v>5</v>
      </c>
      <c r="C54" s="41"/>
      <c r="D54" s="42"/>
      <c r="E54" s="30">
        <v>0</v>
      </c>
      <c r="F54" s="30">
        <v>0</v>
      </c>
      <c r="G54" s="30">
        <v>0</v>
      </c>
      <c r="H54" s="30"/>
      <c r="I54" s="30">
        <f t="shared" ref="I54:I61" si="3">E54+F54+G54</f>
        <v>0</v>
      </c>
      <c r="J54" s="30"/>
    </row>
    <row r="55" spans="1:10" x14ac:dyDescent="0.25">
      <c r="A55" s="6">
        <v>3</v>
      </c>
      <c r="B55" s="40" t="s">
        <v>6</v>
      </c>
      <c r="C55" s="41"/>
      <c r="D55" s="42"/>
      <c r="E55" s="30">
        <v>0</v>
      </c>
      <c r="F55" s="30">
        <v>0</v>
      </c>
      <c r="G55" s="30">
        <v>0</v>
      </c>
      <c r="H55" s="30"/>
      <c r="I55" s="30">
        <f t="shared" si="3"/>
        <v>0</v>
      </c>
      <c r="J55" s="7"/>
    </row>
    <row r="56" spans="1:10" x14ac:dyDescent="0.25">
      <c r="A56" s="6">
        <v>4</v>
      </c>
      <c r="B56" s="40" t="s">
        <v>7</v>
      </c>
      <c r="C56" s="41"/>
      <c r="D56" s="42"/>
      <c r="E56" s="30">
        <v>0</v>
      </c>
      <c r="F56" s="30">
        <v>0</v>
      </c>
      <c r="G56" s="30">
        <v>0</v>
      </c>
      <c r="H56" s="30"/>
      <c r="I56" s="30">
        <f t="shared" si="3"/>
        <v>0</v>
      </c>
      <c r="J56" s="30"/>
    </row>
    <row r="57" spans="1:10" x14ac:dyDescent="0.25">
      <c r="A57" s="6">
        <v>5</v>
      </c>
      <c r="B57" s="43" t="s">
        <v>14</v>
      </c>
      <c r="C57" s="44"/>
      <c r="D57" s="45"/>
      <c r="E57" s="30">
        <v>0</v>
      </c>
      <c r="F57" s="30">
        <v>0</v>
      </c>
      <c r="G57" s="30">
        <v>0</v>
      </c>
      <c r="H57" s="30"/>
      <c r="I57" s="30">
        <f t="shared" si="3"/>
        <v>0</v>
      </c>
      <c r="J57" s="30"/>
    </row>
    <row r="58" spans="1:10" x14ac:dyDescent="0.25">
      <c r="A58" s="6">
        <v>6</v>
      </c>
      <c r="B58" s="40" t="s">
        <v>8</v>
      </c>
      <c r="C58" s="41"/>
      <c r="D58" s="42"/>
      <c r="E58" s="30">
        <v>0</v>
      </c>
      <c r="F58" s="30">
        <v>0</v>
      </c>
      <c r="G58" s="30">
        <v>0</v>
      </c>
      <c r="H58" s="30"/>
      <c r="I58" s="30">
        <f t="shared" si="3"/>
        <v>0</v>
      </c>
      <c r="J58" s="7"/>
    </row>
    <row r="59" spans="1:10" x14ac:dyDescent="0.25">
      <c r="A59" s="6">
        <v>7</v>
      </c>
      <c r="B59" s="40" t="s">
        <v>9</v>
      </c>
      <c r="C59" s="41"/>
      <c r="D59" s="42"/>
      <c r="E59" s="30">
        <v>0</v>
      </c>
      <c r="F59" s="30">
        <v>0</v>
      </c>
      <c r="G59" s="30">
        <v>0</v>
      </c>
      <c r="H59" s="30"/>
      <c r="I59" s="30">
        <f t="shared" si="3"/>
        <v>0</v>
      </c>
      <c r="J59" s="7"/>
    </row>
    <row r="60" spans="1:10" x14ac:dyDescent="0.25">
      <c r="A60" s="6">
        <v>8</v>
      </c>
      <c r="B60" s="40" t="s">
        <v>11</v>
      </c>
      <c r="C60" s="41"/>
      <c r="D60" s="42"/>
      <c r="E60" s="30">
        <v>0</v>
      </c>
      <c r="F60" s="30">
        <v>0</v>
      </c>
      <c r="G60" s="30">
        <v>0</v>
      </c>
      <c r="H60" s="30"/>
      <c r="I60" s="30">
        <f t="shared" si="3"/>
        <v>0</v>
      </c>
      <c r="J60" s="30"/>
    </row>
    <row r="61" spans="1:10" x14ac:dyDescent="0.25">
      <c r="A61" s="6">
        <v>9</v>
      </c>
      <c r="B61" s="40" t="s">
        <v>10</v>
      </c>
      <c r="C61" s="41"/>
      <c r="D61" s="42"/>
      <c r="E61" s="30">
        <v>0</v>
      </c>
      <c r="F61" s="30">
        <v>0</v>
      </c>
      <c r="G61" s="30">
        <v>0</v>
      </c>
      <c r="H61" s="30"/>
      <c r="I61" s="30">
        <f t="shared" si="3"/>
        <v>0</v>
      </c>
      <c r="J61" s="30"/>
    </row>
    <row r="62" spans="1:10" x14ac:dyDescent="0.25">
      <c r="A62" s="13">
        <v>10</v>
      </c>
      <c r="B62" s="40"/>
      <c r="C62" s="41"/>
      <c r="D62" s="42"/>
      <c r="E62" s="7"/>
      <c r="F62" s="7"/>
      <c r="G62" s="7"/>
      <c r="H62" s="7"/>
      <c r="I62" s="7"/>
      <c r="J62" s="7"/>
    </row>
  </sheetData>
  <sortState ref="B53:I62">
    <sortCondition ref="B39:B47"/>
  </sortState>
  <mergeCells count="18">
    <mergeCell ref="B52:D52"/>
    <mergeCell ref="B58:D58"/>
    <mergeCell ref="B59:D59"/>
    <mergeCell ref="B60:D60"/>
    <mergeCell ref="B61:D61"/>
    <mergeCell ref="B62:D62"/>
    <mergeCell ref="B53:D53"/>
    <mergeCell ref="B54:D54"/>
    <mergeCell ref="B55:D55"/>
    <mergeCell ref="B56:D56"/>
    <mergeCell ref="B57:D57"/>
    <mergeCell ref="E20:F20"/>
    <mergeCell ref="E36:F36"/>
    <mergeCell ref="E50:F50"/>
    <mergeCell ref="B2:J2"/>
    <mergeCell ref="B3:J3"/>
    <mergeCell ref="E4:F4"/>
    <mergeCell ref="G4:I4"/>
  </mergeCells>
  <pageMargins left="0.82677165354330717" right="0.23622047244094491" top="0.15748031496062992" bottom="0.15748031496062992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Рос Азимут</vt:lpstr>
      <vt:lpstr>Б Камень</vt:lpstr>
      <vt:lpstr>З осень</vt:lpstr>
      <vt:lpstr>сводный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2023-09-18T01:08:37Z</dcterms:modified>
</cp:coreProperties>
</file>