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930" yWindow="0" windowWidth="22260" windowHeight="12645" activeTab="3"/>
  </bookViews>
  <sheets>
    <sheet name="Радуга" sheetId="3" r:id="rId1"/>
    <sheet name="РА" sheetId="1" r:id="rId2"/>
    <sheet name="З долина" sheetId="4" r:id="rId3"/>
    <sheet name="сводный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2" l="1"/>
  <c r="J41" i="2"/>
  <c r="J42" i="2"/>
  <c r="J43" i="2"/>
  <c r="J44" i="2"/>
  <c r="J45" i="2"/>
  <c r="J46" i="2"/>
  <c r="J47" i="2"/>
  <c r="J39" i="2"/>
  <c r="J24" i="2"/>
  <c r="J25" i="2"/>
  <c r="J26" i="2"/>
  <c r="J27" i="2"/>
  <c r="J28" i="2"/>
  <c r="J29" i="2"/>
  <c r="J30" i="2"/>
  <c r="J31" i="2"/>
  <c r="J23" i="2"/>
  <c r="J8" i="2"/>
  <c r="J9" i="2"/>
  <c r="J10" i="2"/>
  <c r="J11" i="2"/>
  <c r="J12" i="2"/>
  <c r="J13" i="2"/>
  <c r="J14" i="2"/>
  <c r="J15" i="2"/>
  <c r="J7" i="2"/>
  <c r="M39" i="4"/>
  <c r="Y18" i="3" l="1"/>
  <c r="Y20" i="3"/>
  <c r="Y21" i="3"/>
  <c r="Y19" i="3"/>
  <c r="Y22" i="3"/>
  <c r="Y24" i="3"/>
  <c r="Y23" i="3"/>
  <c r="Y25" i="3"/>
  <c r="Y26" i="3"/>
  <c r="Y27" i="3"/>
  <c r="Y30" i="3"/>
  <c r="Y33" i="3"/>
  <c r="Y32" i="3"/>
  <c r="Y31" i="3"/>
  <c r="Y35" i="3"/>
  <c r="Y36" i="3"/>
  <c r="Y37" i="3"/>
  <c r="Y34" i="3"/>
  <c r="Y38" i="3"/>
  <c r="Y39" i="3"/>
  <c r="Y7" i="3"/>
  <c r="Y10" i="3"/>
  <c r="Y8" i="3"/>
  <c r="Y9" i="3"/>
  <c r="Y12" i="3"/>
  <c r="Y11" i="3"/>
  <c r="Y13" i="3"/>
  <c r="Y14" i="3"/>
  <c r="Y15" i="3"/>
  <c r="Y6" i="3"/>
  <c r="H18" i="2" l="1"/>
  <c r="H34" i="2"/>
  <c r="H48" i="2"/>
  <c r="J54" i="2" l="1"/>
  <c r="J55" i="2"/>
  <c r="J56" i="2"/>
  <c r="J57" i="2"/>
  <c r="J58" i="2"/>
  <c r="J59" i="2"/>
  <c r="J60" i="2"/>
  <c r="J61" i="2"/>
  <c r="J53" i="2"/>
  <c r="X36" i="4" l="1"/>
  <c r="M36" i="4"/>
  <c r="Y36" i="4" l="1"/>
  <c r="C48" i="2" l="1"/>
  <c r="C34" i="2"/>
  <c r="C18" i="2"/>
  <c r="X40" i="4" l="1"/>
  <c r="M40" i="4"/>
  <c r="X39" i="4"/>
  <c r="Y39" i="4" s="1"/>
  <c r="X38" i="4"/>
  <c r="M38" i="4"/>
  <c r="X37" i="4"/>
  <c r="M37" i="4"/>
  <c r="X35" i="4"/>
  <c r="M35" i="4"/>
  <c r="X34" i="4"/>
  <c r="M34" i="4"/>
  <c r="X33" i="4"/>
  <c r="M33" i="4"/>
  <c r="X32" i="4"/>
  <c r="M32" i="4"/>
  <c r="X24" i="4"/>
  <c r="M24" i="4"/>
  <c r="X28" i="4"/>
  <c r="M28" i="4"/>
  <c r="X27" i="4"/>
  <c r="M27" i="4"/>
  <c r="X26" i="4"/>
  <c r="M26" i="4"/>
  <c r="X25" i="4"/>
  <c r="M25" i="4"/>
  <c r="X23" i="4"/>
  <c r="M23" i="4"/>
  <c r="X22" i="4"/>
  <c r="M22" i="4"/>
  <c r="X21" i="4"/>
  <c r="M21" i="4"/>
  <c r="X20" i="4"/>
  <c r="M20" i="4"/>
  <c r="X12" i="4"/>
  <c r="M12" i="4"/>
  <c r="X16" i="4"/>
  <c r="M16" i="4"/>
  <c r="X15" i="4"/>
  <c r="M15" i="4"/>
  <c r="X14" i="4"/>
  <c r="M14" i="4"/>
  <c r="X13" i="4"/>
  <c r="M13" i="4"/>
  <c r="X11" i="4"/>
  <c r="M11" i="4"/>
  <c r="X10" i="4"/>
  <c r="M10" i="4"/>
  <c r="X9" i="4"/>
  <c r="M9" i="4"/>
  <c r="X8" i="4"/>
  <c r="M8" i="4"/>
  <c r="Y40" i="4" l="1"/>
  <c r="Y32" i="4"/>
  <c r="Y27" i="4"/>
  <c r="Y21" i="4"/>
  <c r="Y23" i="4"/>
  <c r="Y28" i="4"/>
  <c r="Y34" i="4"/>
  <c r="Y35" i="4"/>
  <c r="Y37" i="4"/>
  <c r="Y24" i="4"/>
  <c r="Y33" i="4"/>
  <c r="Y20" i="4"/>
  <c r="Y16" i="4"/>
  <c r="Y12" i="4"/>
  <c r="Y38" i="4"/>
  <c r="Y22" i="4"/>
  <c r="Y25" i="4"/>
  <c r="Y26" i="4"/>
  <c r="Y11" i="4"/>
  <c r="Y9" i="4"/>
  <c r="Y13" i="4"/>
  <c r="Y14" i="4"/>
  <c r="Y8" i="4"/>
  <c r="Y10" i="4"/>
  <c r="Y15" i="4"/>
  <c r="M35" i="1" l="1"/>
  <c r="Y35" i="1" s="1"/>
  <c r="M34" i="1"/>
  <c r="Y34" i="1" s="1"/>
  <c r="M33" i="1"/>
  <c r="Y33" i="1" s="1"/>
  <c r="M32" i="1"/>
  <c r="Y32" i="1" s="1"/>
  <c r="M31" i="1"/>
  <c r="Y31" i="1" s="1"/>
  <c r="M30" i="1"/>
  <c r="Y30" i="1" s="1"/>
  <c r="M29" i="1"/>
  <c r="Y29" i="1" s="1"/>
  <c r="M28" i="1"/>
  <c r="Y28" i="1" s="1"/>
  <c r="M27" i="1"/>
  <c r="Y27" i="1" s="1"/>
  <c r="M24" i="1"/>
  <c r="Y24" i="1" s="1"/>
  <c r="M23" i="1"/>
  <c r="Y23" i="1" s="1"/>
  <c r="M22" i="1"/>
  <c r="Y22" i="1" s="1"/>
  <c r="M21" i="1"/>
  <c r="Y21" i="1" s="1"/>
  <c r="M20" i="1"/>
  <c r="Y20" i="1" s="1"/>
  <c r="M19" i="1"/>
  <c r="Y19" i="1" s="1"/>
  <c r="M18" i="1"/>
  <c r="Y18" i="1" s="1"/>
  <c r="M17" i="1"/>
  <c r="Y17" i="1" s="1"/>
  <c r="M16" i="1"/>
  <c r="Y16" i="1" s="1"/>
  <c r="M6" i="1"/>
  <c r="Y6" i="1" s="1"/>
  <c r="M7" i="1"/>
  <c r="Y7" i="1" s="1"/>
  <c r="M8" i="1"/>
  <c r="Y8" i="1" s="1"/>
  <c r="M9" i="1"/>
  <c r="Y9" i="1" s="1"/>
  <c r="M10" i="1"/>
  <c r="Y10" i="1" s="1"/>
  <c r="M11" i="1"/>
  <c r="Y11" i="1" s="1"/>
  <c r="M12" i="1"/>
  <c r="Y12" i="1" s="1"/>
  <c r="M13" i="1"/>
  <c r="Y13" i="1" s="1"/>
  <c r="M5" i="1"/>
  <c r="Y5" i="1" s="1"/>
</calcChain>
</file>

<file path=xl/sharedStrings.xml><?xml version="1.0" encoding="utf-8"?>
<sst xmlns="http://schemas.openxmlformats.org/spreadsheetml/2006/main" count="210" uniqueCount="41">
  <si>
    <t>сумма</t>
  </si>
  <si>
    <t>место</t>
  </si>
  <si>
    <t>№</t>
  </si>
  <si>
    <t>ГРУППА МЖ-12</t>
  </si>
  <si>
    <t>Артёмовский ГО</t>
  </si>
  <si>
    <t>Большой Камень</t>
  </si>
  <si>
    <t>Владивостокский ГО</t>
  </si>
  <si>
    <t>ЗАТО г.Фокино</t>
  </si>
  <si>
    <t>Находкинский ГО</t>
  </si>
  <si>
    <t>Партизанский МР</t>
  </si>
  <si>
    <t>Хорольский МР</t>
  </si>
  <si>
    <t>Уссурийский ГО</t>
  </si>
  <si>
    <t>ГРУППА МЖ-16</t>
  </si>
  <si>
    <t>ГРУППА МЖ-14</t>
  </si>
  <si>
    <t>Надеждинский МР</t>
  </si>
  <si>
    <t>СВОДНЫЙ ПРОТОКОЛ</t>
  </si>
  <si>
    <t>итог.  сумма</t>
  </si>
  <si>
    <t>1 этап</t>
  </si>
  <si>
    <t>к-во уч-ов</t>
  </si>
  <si>
    <t>2 этап</t>
  </si>
  <si>
    <t>ИТОГО</t>
  </si>
  <si>
    <t>МЖ-12</t>
  </si>
  <si>
    <t>МЖ-14</t>
  </si>
  <si>
    <t>Надежденский МР</t>
  </si>
  <si>
    <t>05 июня</t>
  </si>
  <si>
    <t>МЖ-16</t>
  </si>
  <si>
    <t>Уссурийск, Каймановка</t>
  </si>
  <si>
    <t>Протокол командного зачёта "Кубка муниципалитетов"</t>
  </si>
  <si>
    <t>март-май</t>
  </si>
  <si>
    <t>3 этап</t>
  </si>
  <si>
    <t>сентябрь-октябрь</t>
  </si>
  <si>
    <t>март-апрель</t>
  </si>
  <si>
    <t>с.Каймановка</t>
  </si>
  <si>
    <t>общий зачет</t>
  </si>
  <si>
    <t xml:space="preserve"> зачёта 3-этапного командного Первенства Приморского края                            
по спортивному ориентированию, 2024г.
</t>
  </si>
  <si>
    <t>10-11  мая</t>
  </si>
  <si>
    <t>Пер-во ПК</t>
  </si>
  <si>
    <t>18  мая</t>
  </si>
  <si>
    <t>18 мая</t>
  </si>
  <si>
    <t>8-9 июня</t>
  </si>
  <si>
    <t>8-9 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</si>
</sst>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" fontId="5" fillId="0" borderId="0" xfId="0" applyNumberFormat="1" applyFont="1" applyAlignment="1">
      <alignment horizontal="center"/>
    </xf>
    <xf numFmtId="16" fontId="5" fillId="0" borderId="0" xfId="0" applyNumberFormat="1" applyFont="1" applyAlignment="1"/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16" fontId="5" fillId="0" borderId="0" xfId="0" applyNumberFormat="1" applyFont="1" applyAlignment="1">
      <alignment horizontal="center"/>
    </xf>
    <xf numFmtId="1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 wrapText="1"/>
    </xf>
    <xf numFmtId="0" fontId="5" fillId="0" borderId="2" xfId="0" applyFont="1" applyBorder="1" applyAlignment="1"/>
    <xf numFmtId="16" fontId="5" fillId="0" borderId="0" xfId="0" applyNumberFormat="1" applyFont="1"/>
    <xf numFmtId="0" fontId="5" fillId="3" borderId="1" xfId="0" applyFont="1" applyFill="1" applyBorder="1"/>
    <xf numFmtId="0" fontId="5" fillId="0" borderId="3" xfId="0" applyFont="1" applyFill="1" applyBorder="1"/>
    <xf numFmtId="0" fontId="5" fillId="0" borderId="0" xfId="0" applyFont="1" applyBorder="1"/>
    <xf numFmtId="0" fontId="5" fillId="0" borderId="0" xfId="0" applyFont="1" applyFill="1" applyBorder="1"/>
    <xf numFmtId="0" fontId="4" fillId="0" borderId="1" xfId="0" applyFont="1" applyBorder="1" applyAlignment="1">
      <alignment horizontal="center"/>
    </xf>
    <xf numFmtId="16" fontId="5" fillId="0" borderId="0" xfId="0" applyNumberFormat="1" applyFont="1" applyAlignment="1">
      <alignment wrapText="1"/>
    </xf>
    <xf numFmtId="0" fontId="6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0" fillId="4" borderId="1" xfId="0" applyFill="1" applyBorder="1"/>
    <xf numFmtId="0" fontId="5" fillId="4" borderId="0" xfId="0" applyFont="1" applyFill="1" applyBorder="1"/>
    <xf numFmtId="0" fontId="5" fillId="4" borderId="0" xfId="0" applyFont="1" applyFill="1" applyAlignment="1">
      <alignment horizontal="center"/>
    </xf>
    <xf numFmtId="0" fontId="5" fillId="4" borderId="2" xfId="0" applyFont="1" applyFill="1" applyBorder="1" applyAlignment="1"/>
    <xf numFmtId="0" fontId="5" fillId="4" borderId="1" xfId="0" applyFont="1" applyFill="1" applyBorder="1"/>
    <xf numFmtId="0" fontId="0" fillId="4" borderId="0" xfId="0" applyFill="1" applyBorder="1"/>
    <xf numFmtId="0" fontId="3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16" fontId="5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39"/>
  <sheetViews>
    <sheetView workbookViewId="0">
      <selection activeCell="AC26" sqref="AC26"/>
    </sheetView>
  </sheetViews>
  <sheetFormatPr defaultRowHeight="15" x14ac:dyDescent="0.25"/>
  <cols>
    <col min="1" max="1" width="3.7109375" customWidth="1"/>
    <col min="2" max="2" width="19" customWidth="1"/>
    <col min="3" max="12" width="3.7109375" customWidth="1"/>
    <col min="13" max="13" width="6" style="2" customWidth="1"/>
    <col min="14" max="23" width="3.7109375" customWidth="1"/>
    <col min="24" max="24" width="5.140625" customWidth="1"/>
    <col min="25" max="25" width="7.85546875" style="1" customWidth="1"/>
    <col min="26" max="26" width="6.28515625" style="2" customWidth="1"/>
  </cols>
  <sheetData>
    <row r="3" spans="1:26" x14ac:dyDescent="0.25">
      <c r="B3" s="3" t="s">
        <v>36</v>
      </c>
      <c r="L3" s="52">
        <v>45422</v>
      </c>
      <c r="M3" s="52"/>
      <c r="W3" s="52">
        <v>45423</v>
      </c>
      <c r="X3" s="52"/>
      <c r="Y3" s="10"/>
    </row>
    <row r="5" spans="1:26" ht="30" x14ac:dyDescent="0.25">
      <c r="A5" s="6" t="s">
        <v>2</v>
      </c>
      <c r="B5" s="3" t="s">
        <v>3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7" t="s">
        <v>0</v>
      </c>
      <c r="N5" s="6">
        <v>1</v>
      </c>
      <c r="O5" s="6">
        <v>2</v>
      </c>
      <c r="P5" s="6">
        <v>3</v>
      </c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  <c r="X5" s="7" t="s">
        <v>0</v>
      </c>
      <c r="Y5" s="11" t="s">
        <v>16</v>
      </c>
      <c r="Z5" s="7" t="s">
        <v>1</v>
      </c>
    </row>
    <row r="6" spans="1:26" x14ac:dyDescent="0.25">
      <c r="A6" s="6">
        <v>1</v>
      </c>
      <c r="B6" s="6" t="s">
        <v>9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96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92</v>
      </c>
      <c r="Y6" s="6">
        <f t="shared" ref="Y6:Y12" si="0">M6+X6</f>
        <v>188</v>
      </c>
      <c r="Z6" s="6">
        <v>1</v>
      </c>
    </row>
    <row r="7" spans="1:26" x14ac:dyDescent="0.25">
      <c r="A7" s="6">
        <v>2</v>
      </c>
      <c r="B7" s="6" t="s">
        <v>8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53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67</v>
      </c>
      <c r="Y7" s="6">
        <f t="shared" si="0"/>
        <v>120</v>
      </c>
      <c r="Z7" s="6">
        <v>2</v>
      </c>
    </row>
    <row r="8" spans="1:26" x14ac:dyDescent="0.25">
      <c r="A8" s="6">
        <v>3</v>
      </c>
      <c r="B8" s="6" t="s">
        <v>11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43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41</v>
      </c>
      <c r="Y8" s="6">
        <f t="shared" si="0"/>
        <v>84</v>
      </c>
      <c r="Z8" s="6">
        <v>3</v>
      </c>
    </row>
    <row r="9" spans="1:26" x14ac:dyDescent="0.25">
      <c r="A9" s="6">
        <v>4</v>
      </c>
      <c r="B9" s="6" t="s">
        <v>4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14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17</v>
      </c>
      <c r="Y9" s="6">
        <f t="shared" si="0"/>
        <v>31</v>
      </c>
      <c r="Z9" s="6">
        <v>4</v>
      </c>
    </row>
    <row r="10" spans="1:26" x14ac:dyDescent="0.25">
      <c r="A10" s="6">
        <v>5</v>
      </c>
      <c r="B10" s="6" t="s">
        <v>6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31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16</v>
      </c>
      <c r="Y10" s="6">
        <f t="shared" si="0"/>
        <v>47</v>
      </c>
      <c r="Z10" s="6">
        <v>5</v>
      </c>
    </row>
    <row r="11" spans="1:26" x14ac:dyDescent="0.25">
      <c r="A11" s="6">
        <v>6</v>
      </c>
      <c r="B11" s="6" t="s">
        <v>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6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11</v>
      </c>
      <c r="Y11" s="6">
        <f t="shared" si="0"/>
        <v>17</v>
      </c>
      <c r="Z11" s="6">
        <v>6</v>
      </c>
    </row>
    <row r="12" spans="1:26" x14ac:dyDescent="0.25">
      <c r="A12" s="6">
        <v>7</v>
      </c>
      <c r="B12" s="6" t="s">
        <v>10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f t="shared" si="0"/>
        <v>0</v>
      </c>
      <c r="Z12" s="6">
        <v>10</v>
      </c>
    </row>
    <row r="13" spans="1:26" x14ac:dyDescent="0.25">
      <c r="A13" s="6">
        <v>8</v>
      </c>
      <c r="B13" s="6" t="s">
        <v>5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f t="shared" ref="Y13:Y39" si="1">M13+X13</f>
        <v>0</v>
      </c>
      <c r="Z13" s="6">
        <v>10</v>
      </c>
    </row>
    <row r="14" spans="1:26" x14ac:dyDescent="0.25">
      <c r="A14" s="6">
        <v>9</v>
      </c>
      <c r="B14" s="6" t="s">
        <v>23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f t="shared" si="1"/>
        <v>0</v>
      </c>
      <c r="Z14" s="6">
        <v>10</v>
      </c>
    </row>
    <row r="15" spans="1:26" x14ac:dyDescent="0.25">
      <c r="A15" s="6">
        <v>10</v>
      </c>
      <c r="B15" s="6"/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f t="shared" si="1"/>
        <v>0</v>
      </c>
      <c r="Z15" s="6"/>
    </row>
    <row r="16" spans="1:26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  <c r="N16" s="6"/>
      <c r="O16" s="6"/>
      <c r="P16" s="6"/>
      <c r="Q16" s="6"/>
      <c r="R16" s="6"/>
      <c r="S16" s="6"/>
      <c r="T16" s="6"/>
      <c r="U16" s="6"/>
      <c r="V16" s="6"/>
      <c r="W16" s="6"/>
      <c r="X16" s="7"/>
      <c r="Y16" s="6"/>
      <c r="Z16" s="7"/>
    </row>
    <row r="17" spans="1:26" x14ac:dyDescent="0.25">
      <c r="A17" s="6"/>
      <c r="B17" s="8" t="s">
        <v>13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  <c r="N17" s="6"/>
      <c r="O17" s="6"/>
      <c r="P17" s="6"/>
      <c r="Q17" s="6"/>
      <c r="R17" s="6"/>
      <c r="S17" s="6"/>
      <c r="T17" s="6"/>
      <c r="U17" s="6"/>
      <c r="V17" s="6"/>
      <c r="W17" s="6"/>
      <c r="X17" s="7"/>
      <c r="Y17" s="6"/>
      <c r="Z17" s="7"/>
    </row>
    <row r="18" spans="1:26" x14ac:dyDescent="0.25">
      <c r="A18" s="6">
        <v>1</v>
      </c>
      <c r="B18" s="6" t="s">
        <v>9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111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105</v>
      </c>
      <c r="Y18" s="6">
        <f t="shared" ref="Y18:Y24" si="2">M18+X18</f>
        <v>216</v>
      </c>
      <c r="Z18" s="6">
        <v>1</v>
      </c>
    </row>
    <row r="19" spans="1:26" x14ac:dyDescent="0.25">
      <c r="A19" s="6">
        <v>2</v>
      </c>
      <c r="B19" s="6" t="s">
        <v>8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41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53</v>
      </c>
      <c r="Y19" s="6">
        <f t="shared" si="2"/>
        <v>94</v>
      </c>
      <c r="Z19" s="6">
        <v>2</v>
      </c>
    </row>
    <row r="20" spans="1:26" x14ac:dyDescent="0.25">
      <c r="A20" s="6">
        <v>3</v>
      </c>
      <c r="B20" s="6" t="s">
        <v>4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41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34</v>
      </c>
      <c r="Y20" s="6">
        <f t="shared" si="2"/>
        <v>75</v>
      </c>
      <c r="Z20" s="6">
        <v>3</v>
      </c>
    </row>
    <row r="21" spans="1:26" x14ac:dyDescent="0.25">
      <c r="A21" s="6">
        <v>4</v>
      </c>
      <c r="B21" s="6" t="s">
        <v>6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23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35</v>
      </c>
      <c r="Y21" s="6">
        <f t="shared" si="2"/>
        <v>58</v>
      </c>
      <c r="Z21" s="6">
        <v>4</v>
      </c>
    </row>
    <row r="22" spans="1:26" x14ac:dyDescent="0.25">
      <c r="A22" s="6">
        <v>5</v>
      </c>
      <c r="B22" s="6" t="s">
        <v>11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17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14</v>
      </c>
      <c r="Y22" s="6">
        <f t="shared" si="2"/>
        <v>31</v>
      </c>
      <c r="Z22" s="6">
        <v>5</v>
      </c>
    </row>
    <row r="23" spans="1:26" x14ac:dyDescent="0.25">
      <c r="A23" s="6">
        <v>6</v>
      </c>
      <c r="B23" s="6" t="s">
        <v>7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9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5</v>
      </c>
      <c r="Y23" s="6">
        <f t="shared" si="2"/>
        <v>14</v>
      </c>
      <c r="Z23" s="6">
        <v>6</v>
      </c>
    </row>
    <row r="24" spans="1:26" x14ac:dyDescent="0.25">
      <c r="A24" s="6">
        <v>7</v>
      </c>
      <c r="B24" s="6" t="s">
        <v>10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f t="shared" si="2"/>
        <v>0</v>
      </c>
      <c r="Z24" s="6">
        <v>10</v>
      </c>
    </row>
    <row r="25" spans="1:26" x14ac:dyDescent="0.25">
      <c r="A25" s="6">
        <v>8</v>
      </c>
      <c r="B25" s="6" t="s">
        <v>5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f t="shared" si="1"/>
        <v>0</v>
      </c>
      <c r="Z25" s="6">
        <v>10</v>
      </c>
    </row>
    <row r="26" spans="1:26" x14ac:dyDescent="0.25">
      <c r="A26" s="6">
        <v>9</v>
      </c>
      <c r="B26" s="6" t="s">
        <v>23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f t="shared" si="1"/>
        <v>0</v>
      </c>
      <c r="Z26" s="6">
        <v>10</v>
      </c>
    </row>
    <row r="27" spans="1:26" x14ac:dyDescent="0.25">
      <c r="A27" s="6">
        <v>10</v>
      </c>
      <c r="B27" s="6"/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f t="shared" si="1"/>
        <v>0</v>
      </c>
      <c r="Z27" s="7"/>
    </row>
    <row r="28" spans="1:26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  <c r="N28" s="6"/>
      <c r="O28" s="6"/>
      <c r="P28" s="6"/>
      <c r="Q28" s="6"/>
      <c r="R28" s="6"/>
      <c r="S28" s="6"/>
      <c r="T28" s="6"/>
      <c r="U28" s="6"/>
      <c r="V28" s="6"/>
      <c r="W28" s="6"/>
      <c r="X28" s="7"/>
      <c r="Y28" s="6"/>
      <c r="Z28" s="7"/>
    </row>
    <row r="29" spans="1:26" x14ac:dyDescent="0.25">
      <c r="A29" s="6"/>
      <c r="B29" s="8" t="s">
        <v>12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6"/>
      <c r="O29" s="6"/>
      <c r="P29" s="6"/>
      <c r="Q29" s="6"/>
      <c r="R29" s="6"/>
      <c r="S29" s="6"/>
      <c r="T29" s="6"/>
      <c r="U29" s="6"/>
      <c r="V29" s="6"/>
      <c r="W29" s="6"/>
      <c r="X29" s="7"/>
      <c r="Y29" s="6"/>
      <c r="Z29" s="7"/>
    </row>
    <row r="30" spans="1:26" x14ac:dyDescent="0.25">
      <c r="A30" s="6">
        <v>1</v>
      </c>
      <c r="B30" s="6" t="s">
        <v>9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114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118</v>
      </c>
      <c r="Y30" s="6">
        <f t="shared" ref="Y30:Y37" si="3">M30+X30</f>
        <v>232</v>
      </c>
      <c r="Z30" s="6">
        <v>1</v>
      </c>
    </row>
    <row r="31" spans="1:26" x14ac:dyDescent="0.25">
      <c r="A31" s="6">
        <v>2</v>
      </c>
      <c r="B31" s="6" t="s">
        <v>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62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67</v>
      </c>
      <c r="Y31" s="6">
        <f t="shared" si="3"/>
        <v>129</v>
      </c>
      <c r="Z31" s="6">
        <v>2</v>
      </c>
    </row>
    <row r="32" spans="1:26" x14ac:dyDescent="0.25">
      <c r="A32" s="6">
        <v>3</v>
      </c>
      <c r="B32" s="6" t="s">
        <v>6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25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24</v>
      </c>
      <c r="Y32" s="6">
        <f t="shared" si="3"/>
        <v>49</v>
      </c>
      <c r="Z32" s="6">
        <v>3</v>
      </c>
    </row>
    <row r="33" spans="1:26" x14ac:dyDescent="0.25">
      <c r="A33" s="6">
        <v>4</v>
      </c>
      <c r="B33" s="6" t="s">
        <v>11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10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5</v>
      </c>
      <c r="Y33" s="6">
        <f t="shared" si="3"/>
        <v>15</v>
      </c>
      <c r="Z33" s="6">
        <v>4</v>
      </c>
    </row>
    <row r="34" spans="1:26" x14ac:dyDescent="0.25">
      <c r="A34" s="6">
        <v>5</v>
      </c>
      <c r="B34" s="6" t="s">
        <v>8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5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f t="shared" si="3"/>
        <v>5</v>
      </c>
      <c r="Z34" s="6">
        <v>5</v>
      </c>
    </row>
    <row r="35" spans="1:26" x14ac:dyDescent="0.25">
      <c r="A35" s="6">
        <v>6</v>
      </c>
      <c r="B35" s="6" t="s">
        <v>10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f t="shared" si="3"/>
        <v>0</v>
      </c>
      <c r="Z35" s="6">
        <v>10</v>
      </c>
    </row>
    <row r="36" spans="1:26" x14ac:dyDescent="0.25">
      <c r="A36" s="6">
        <v>7</v>
      </c>
      <c r="B36" s="6" t="s">
        <v>7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f t="shared" si="3"/>
        <v>0</v>
      </c>
      <c r="Z36" s="6">
        <v>10</v>
      </c>
    </row>
    <row r="37" spans="1:26" x14ac:dyDescent="0.25">
      <c r="A37" s="6">
        <v>8</v>
      </c>
      <c r="B37" s="6" t="s">
        <v>5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f t="shared" si="3"/>
        <v>0</v>
      </c>
      <c r="Z37" s="6">
        <v>10</v>
      </c>
    </row>
    <row r="38" spans="1:26" x14ac:dyDescent="0.25">
      <c r="A38" s="6">
        <v>9</v>
      </c>
      <c r="B38" s="6" t="s">
        <v>23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f t="shared" si="1"/>
        <v>0</v>
      </c>
      <c r="Z38" s="6">
        <v>10</v>
      </c>
    </row>
    <row r="39" spans="1:26" ht="14.25" customHeight="1" x14ac:dyDescent="0.25"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f t="shared" si="1"/>
        <v>0</v>
      </c>
    </row>
  </sheetData>
  <sortState ref="B30:Y37">
    <sortCondition descending="1" ref="Y30:Y37"/>
  </sortState>
  <mergeCells count="2">
    <mergeCell ref="L3:M3"/>
    <mergeCell ref="W3:X3"/>
  </mergeCells>
  <pageMargins left="0.70866141732283472" right="0.70866141732283472" top="0" bottom="0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workbookViewId="0">
      <selection activeCell="Z27" sqref="Z27:Z35"/>
    </sheetView>
  </sheetViews>
  <sheetFormatPr defaultRowHeight="15" x14ac:dyDescent="0.25"/>
  <cols>
    <col min="1" max="1" width="3.7109375" customWidth="1"/>
    <col min="2" max="2" width="19" customWidth="1"/>
    <col min="3" max="12" width="3.7109375" customWidth="1"/>
    <col min="13" max="13" width="6" style="2" customWidth="1"/>
    <col min="14" max="23" width="3.7109375" style="2" customWidth="1"/>
    <col min="24" max="24" width="6" style="2" customWidth="1"/>
    <col min="25" max="25" width="7.85546875" style="1" customWidth="1"/>
    <col min="26" max="26" width="6.28515625" style="2" customWidth="1"/>
  </cols>
  <sheetData>
    <row r="1" spans="1:26" ht="28.5" customHeight="1" x14ac:dyDescent="0.3">
      <c r="F1" s="29" t="s">
        <v>27</v>
      </c>
    </row>
    <row r="2" spans="1:26" ht="26.25" customHeight="1" x14ac:dyDescent="0.25">
      <c r="B2" s="3" t="s">
        <v>26</v>
      </c>
      <c r="L2" s="52" t="s">
        <v>38</v>
      </c>
      <c r="M2" s="52"/>
      <c r="N2" s="9"/>
      <c r="O2" s="9"/>
      <c r="P2" s="9"/>
      <c r="Q2" s="9"/>
      <c r="R2" s="9"/>
      <c r="S2" s="9"/>
      <c r="T2" s="9"/>
      <c r="U2" s="9"/>
      <c r="V2" s="9"/>
      <c r="W2" s="52" t="s">
        <v>24</v>
      </c>
      <c r="X2" s="52"/>
      <c r="Y2" s="10"/>
    </row>
    <row r="3" spans="1:26" ht="9" customHeight="1" x14ac:dyDescent="0.25"/>
    <row r="4" spans="1:26" ht="30" x14ac:dyDescent="0.25">
      <c r="A4" s="6" t="s">
        <v>2</v>
      </c>
      <c r="B4" s="3" t="s">
        <v>3</v>
      </c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7" t="s">
        <v>0</v>
      </c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11" t="s">
        <v>16</v>
      </c>
      <c r="Z4" s="7" t="s">
        <v>1</v>
      </c>
    </row>
    <row r="5" spans="1:26" x14ac:dyDescent="0.25">
      <c r="A5" s="6">
        <v>1</v>
      </c>
      <c r="B5" s="6" t="s">
        <v>4</v>
      </c>
      <c r="C5" s="6">
        <v>8</v>
      </c>
      <c r="D5" s="6">
        <v>1</v>
      </c>
      <c r="E5" s="6">
        <v>1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7">
        <f t="shared" ref="M5:M13" si="0">C5+D5+E5+F5+G5+H5+I5+J5+K5+L5</f>
        <v>17</v>
      </c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7">
        <f t="shared" ref="Y5:Y13" si="1">M5+X5</f>
        <v>17</v>
      </c>
      <c r="Z5" s="7">
        <v>5</v>
      </c>
    </row>
    <row r="6" spans="1:26" x14ac:dyDescent="0.25">
      <c r="A6" s="6">
        <v>2</v>
      </c>
      <c r="B6" s="6" t="s">
        <v>5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0</v>
      </c>
      <c r="J6" s="6">
        <v>0</v>
      </c>
      <c r="K6" s="6">
        <v>0</v>
      </c>
      <c r="L6" s="6">
        <v>0</v>
      </c>
      <c r="M6" s="7">
        <f t="shared" si="0"/>
        <v>6</v>
      </c>
      <c r="N6" s="6"/>
      <c r="O6" s="6"/>
      <c r="P6" s="6"/>
      <c r="Q6" s="6"/>
      <c r="R6" s="6"/>
      <c r="S6" s="6"/>
      <c r="T6" s="6"/>
      <c r="U6" s="6"/>
      <c r="V6" s="6"/>
      <c r="W6" s="6"/>
      <c r="X6" s="7"/>
      <c r="Y6" s="7">
        <f t="shared" si="1"/>
        <v>6</v>
      </c>
      <c r="Z6" s="12">
        <v>8</v>
      </c>
    </row>
    <row r="7" spans="1:26" x14ac:dyDescent="0.25">
      <c r="A7" s="6">
        <v>3</v>
      </c>
      <c r="B7" s="6" t="s">
        <v>6</v>
      </c>
      <c r="C7" s="6">
        <v>14</v>
      </c>
      <c r="D7" s="6">
        <v>10</v>
      </c>
      <c r="E7" s="6">
        <v>10</v>
      </c>
      <c r="F7" s="6">
        <v>9</v>
      </c>
      <c r="G7" s="6">
        <v>2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7">
        <f t="shared" si="0"/>
        <v>50</v>
      </c>
      <c r="N7" s="6"/>
      <c r="O7" s="6"/>
      <c r="P7" s="6"/>
      <c r="Q7" s="6"/>
      <c r="R7" s="6"/>
      <c r="S7" s="6"/>
      <c r="T7" s="6"/>
      <c r="U7" s="6"/>
      <c r="V7" s="6"/>
      <c r="W7" s="6"/>
      <c r="X7" s="7"/>
      <c r="Y7" s="7">
        <f t="shared" si="1"/>
        <v>50</v>
      </c>
      <c r="Z7" s="7">
        <v>3</v>
      </c>
    </row>
    <row r="8" spans="1:26" x14ac:dyDescent="0.25">
      <c r="A8" s="6">
        <v>4</v>
      </c>
      <c r="B8" s="6" t="s">
        <v>7</v>
      </c>
      <c r="C8" s="6">
        <v>1</v>
      </c>
      <c r="D8" s="6">
        <v>1</v>
      </c>
      <c r="E8" s="6">
        <v>1</v>
      </c>
      <c r="F8" s="6">
        <v>5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7">
        <f t="shared" si="0"/>
        <v>8</v>
      </c>
      <c r="N8" s="6"/>
      <c r="O8" s="6"/>
      <c r="P8" s="6"/>
      <c r="Q8" s="6"/>
      <c r="R8" s="6"/>
      <c r="S8" s="6"/>
      <c r="T8" s="6"/>
      <c r="U8" s="6"/>
      <c r="V8" s="6"/>
      <c r="W8" s="6"/>
      <c r="X8" s="7"/>
      <c r="Y8" s="7">
        <f t="shared" si="1"/>
        <v>8</v>
      </c>
      <c r="Z8" s="7">
        <v>7</v>
      </c>
    </row>
    <row r="9" spans="1:26" x14ac:dyDescent="0.25">
      <c r="A9" s="6">
        <v>5</v>
      </c>
      <c r="B9" s="6" t="s">
        <v>23</v>
      </c>
      <c r="C9" s="6">
        <v>1</v>
      </c>
      <c r="D9" s="6">
        <v>1</v>
      </c>
      <c r="E9" s="6">
        <v>1</v>
      </c>
      <c r="F9" s="6">
        <v>1</v>
      </c>
      <c r="G9" s="6">
        <v>1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7">
        <f t="shared" si="0"/>
        <v>5</v>
      </c>
      <c r="N9" s="6"/>
      <c r="O9" s="6"/>
      <c r="P9" s="6"/>
      <c r="Q9" s="6"/>
      <c r="R9" s="6"/>
      <c r="S9" s="6"/>
      <c r="T9" s="6"/>
      <c r="U9" s="6"/>
      <c r="V9" s="6"/>
      <c r="W9" s="6"/>
      <c r="X9" s="7"/>
      <c r="Y9" s="7">
        <f t="shared" si="1"/>
        <v>5</v>
      </c>
      <c r="Z9" s="7">
        <v>9</v>
      </c>
    </row>
    <row r="10" spans="1:26" x14ac:dyDescent="0.25">
      <c r="A10" s="6">
        <v>6</v>
      </c>
      <c r="B10" s="6" t="s">
        <v>8</v>
      </c>
      <c r="C10" s="6">
        <v>15</v>
      </c>
      <c r="D10" s="6">
        <v>15</v>
      </c>
      <c r="E10" s="6">
        <v>14</v>
      </c>
      <c r="F10" s="6">
        <v>12</v>
      </c>
      <c r="G10" s="6">
        <v>11</v>
      </c>
      <c r="H10" s="6">
        <v>5</v>
      </c>
      <c r="I10" s="6">
        <v>1</v>
      </c>
      <c r="J10" s="6">
        <v>1</v>
      </c>
      <c r="K10" s="6">
        <v>1</v>
      </c>
      <c r="L10" s="6">
        <v>1</v>
      </c>
      <c r="M10" s="7">
        <f t="shared" si="0"/>
        <v>76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7"/>
      <c r="Y10" s="7">
        <f t="shared" si="1"/>
        <v>76</v>
      </c>
      <c r="Z10" s="7">
        <v>1</v>
      </c>
    </row>
    <row r="11" spans="1:26" x14ac:dyDescent="0.25">
      <c r="A11" s="6">
        <v>7</v>
      </c>
      <c r="B11" s="6" t="s">
        <v>9</v>
      </c>
      <c r="C11" s="6">
        <v>13</v>
      </c>
      <c r="D11" s="6">
        <v>13</v>
      </c>
      <c r="E11" s="6">
        <v>9</v>
      </c>
      <c r="F11" s="6">
        <v>8</v>
      </c>
      <c r="G11" s="6">
        <v>7</v>
      </c>
      <c r="H11" s="6">
        <v>6</v>
      </c>
      <c r="I11" s="6">
        <v>6</v>
      </c>
      <c r="J11" s="6">
        <v>4</v>
      </c>
      <c r="K11" s="6">
        <v>3</v>
      </c>
      <c r="L11" s="6">
        <v>1</v>
      </c>
      <c r="M11" s="7">
        <f t="shared" si="0"/>
        <v>70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7"/>
      <c r="Y11" s="7">
        <f t="shared" si="1"/>
        <v>70</v>
      </c>
      <c r="Z11" s="12">
        <v>2</v>
      </c>
    </row>
    <row r="12" spans="1:26" x14ac:dyDescent="0.25">
      <c r="A12" s="6">
        <v>8</v>
      </c>
      <c r="B12" s="6" t="s">
        <v>11</v>
      </c>
      <c r="C12" s="6">
        <v>7</v>
      </c>
      <c r="D12" s="6">
        <v>4</v>
      </c>
      <c r="E12" s="6">
        <v>3</v>
      </c>
      <c r="F12" s="6">
        <v>2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7">
        <f t="shared" si="0"/>
        <v>22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7"/>
      <c r="Y12" s="7">
        <f t="shared" si="1"/>
        <v>22</v>
      </c>
      <c r="Z12" s="12">
        <v>4</v>
      </c>
    </row>
    <row r="13" spans="1:26" x14ac:dyDescent="0.25">
      <c r="A13" s="6">
        <v>9</v>
      </c>
      <c r="B13" s="6" t="s">
        <v>10</v>
      </c>
      <c r="C13" s="6">
        <v>1</v>
      </c>
      <c r="D13" s="6">
        <v>1</v>
      </c>
      <c r="E13" s="6">
        <v>1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0</v>
      </c>
      <c r="M13" s="7">
        <f t="shared" si="0"/>
        <v>9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7"/>
      <c r="Y13" s="7">
        <f t="shared" si="1"/>
        <v>9</v>
      </c>
      <c r="Z13" s="12">
        <v>6</v>
      </c>
    </row>
    <row r="14" spans="1:26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25">
      <c r="A15" s="6"/>
      <c r="B15" s="8" t="s">
        <v>13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25">
      <c r="A16" s="6">
        <v>1</v>
      </c>
      <c r="B16" s="6" t="s">
        <v>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7">
        <f t="shared" ref="M16:M24" si="2">C16+D16+E16+F16+G16+H16+I16+J16+K16+L16</f>
        <v>0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7"/>
      <c r="Y16" s="7">
        <f t="shared" ref="Y16:Y24" si="3">M16+X16</f>
        <v>0</v>
      </c>
      <c r="Z16" s="7"/>
    </row>
    <row r="17" spans="1:26" x14ac:dyDescent="0.25">
      <c r="A17" s="6">
        <v>2</v>
      </c>
      <c r="B17" s="6" t="s">
        <v>5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7">
        <f t="shared" si="2"/>
        <v>0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7"/>
      <c r="Y17" s="7">
        <f t="shared" si="3"/>
        <v>0</v>
      </c>
      <c r="Z17" s="7"/>
    </row>
    <row r="18" spans="1:26" x14ac:dyDescent="0.25">
      <c r="A18" s="6">
        <v>3</v>
      </c>
      <c r="B18" s="6" t="s">
        <v>6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7">
        <f t="shared" si="2"/>
        <v>0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7"/>
      <c r="Y18" s="7">
        <f t="shared" si="3"/>
        <v>0</v>
      </c>
      <c r="Z18" s="7"/>
    </row>
    <row r="19" spans="1:26" x14ac:dyDescent="0.25">
      <c r="A19" s="6">
        <v>4</v>
      </c>
      <c r="B19" s="6" t="s">
        <v>7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7">
        <f t="shared" si="2"/>
        <v>0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7"/>
      <c r="Y19" s="7">
        <f t="shared" si="3"/>
        <v>0</v>
      </c>
      <c r="Z19" s="7"/>
    </row>
    <row r="20" spans="1:26" x14ac:dyDescent="0.25">
      <c r="A20" s="6">
        <v>5</v>
      </c>
      <c r="B20" s="6" t="s">
        <v>23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7">
        <f t="shared" si="2"/>
        <v>0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7"/>
      <c r="Y20" s="7">
        <f t="shared" si="3"/>
        <v>0</v>
      </c>
      <c r="Z20" s="7"/>
    </row>
    <row r="21" spans="1:26" x14ac:dyDescent="0.25">
      <c r="A21" s="6">
        <v>6</v>
      </c>
      <c r="B21" s="6" t="s">
        <v>8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7">
        <f t="shared" si="2"/>
        <v>0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7"/>
      <c r="Y21" s="7">
        <f t="shared" si="3"/>
        <v>0</v>
      </c>
      <c r="Z21" s="7"/>
    </row>
    <row r="22" spans="1:26" x14ac:dyDescent="0.25">
      <c r="A22" s="6">
        <v>7</v>
      </c>
      <c r="B22" s="6" t="s">
        <v>9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7">
        <f t="shared" si="2"/>
        <v>0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7"/>
      <c r="Y22" s="7">
        <f t="shared" si="3"/>
        <v>0</v>
      </c>
      <c r="Z22" s="7"/>
    </row>
    <row r="23" spans="1:26" x14ac:dyDescent="0.25">
      <c r="A23" s="6">
        <v>8</v>
      </c>
      <c r="B23" s="6" t="s">
        <v>11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7">
        <f t="shared" si="2"/>
        <v>0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7"/>
      <c r="Y23" s="7">
        <f t="shared" si="3"/>
        <v>0</v>
      </c>
      <c r="Z23" s="7"/>
    </row>
    <row r="24" spans="1:26" x14ac:dyDescent="0.25">
      <c r="A24" s="6">
        <v>9</v>
      </c>
      <c r="B24" s="6" t="s">
        <v>10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7">
        <f t="shared" si="2"/>
        <v>0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7"/>
      <c r="Y24" s="7">
        <f t="shared" si="3"/>
        <v>0</v>
      </c>
      <c r="Z24" s="7"/>
    </row>
    <row r="25" spans="1:26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  <c r="N25" s="6"/>
      <c r="O25" s="6"/>
      <c r="P25" s="6"/>
      <c r="Q25" s="6"/>
      <c r="R25" s="6"/>
      <c r="S25" s="6"/>
      <c r="T25" s="6"/>
      <c r="U25" s="6"/>
      <c r="V25" s="6"/>
      <c r="W25" s="6"/>
      <c r="X25" s="7"/>
      <c r="Y25" s="7"/>
      <c r="Z25" s="7"/>
    </row>
    <row r="26" spans="1:26" x14ac:dyDescent="0.25">
      <c r="A26" s="6"/>
      <c r="B26" s="8" t="s">
        <v>12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5">
      <c r="A27" s="6">
        <v>1</v>
      </c>
      <c r="B27" s="6" t="s">
        <v>4</v>
      </c>
      <c r="C27" s="6">
        <v>14</v>
      </c>
      <c r="D27" s="6">
        <v>12</v>
      </c>
      <c r="E27" s="6">
        <v>11</v>
      </c>
      <c r="F27" s="6">
        <v>7</v>
      </c>
      <c r="G27" s="6">
        <v>6</v>
      </c>
      <c r="H27" s="6">
        <v>3</v>
      </c>
      <c r="I27" s="6">
        <v>1</v>
      </c>
      <c r="J27" s="6">
        <v>1</v>
      </c>
      <c r="K27" s="6">
        <v>1</v>
      </c>
      <c r="L27" s="6">
        <v>1</v>
      </c>
      <c r="M27" s="7">
        <f t="shared" ref="M27:M35" si="4">C27+D27+E27+F27+G27+H27+I27+J27+K27+L27</f>
        <v>57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7"/>
      <c r="Y27" s="7">
        <f t="shared" ref="Y27:Y35" si="5">M27+X27</f>
        <v>57</v>
      </c>
      <c r="Z27" s="7">
        <v>2</v>
      </c>
    </row>
    <row r="28" spans="1:26" x14ac:dyDescent="0.25">
      <c r="A28" s="6">
        <v>2</v>
      </c>
      <c r="B28" s="6" t="s">
        <v>5</v>
      </c>
      <c r="C28" s="6">
        <v>1</v>
      </c>
      <c r="D28" s="6">
        <v>1</v>
      </c>
      <c r="E28" s="6">
        <v>1</v>
      </c>
      <c r="F28" s="6">
        <v>1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7">
        <f t="shared" si="4"/>
        <v>4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7"/>
      <c r="Y28" s="7">
        <f t="shared" si="5"/>
        <v>4</v>
      </c>
      <c r="Z28" s="7">
        <v>8</v>
      </c>
    </row>
    <row r="29" spans="1:26" x14ac:dyDescent="0.25">
      <c r="A29" s="6">
        <v>3</v>
      </c>
      <c r="B29" s="6" t="s">
        <v>6</v>
      </c>
      <c r="C29" s="6">
        <v>15</v>
      </c>
      <c r="D29" s="6">
        <v>4</v>
      </c>
      <c r="E29" s="6">
        <v>1</v>
      </c>
      <c r="F29" s="6">
        <v>1</v>
      </c>
      <c r="G29" s="6">
        <v>1</v>
      </c>
      <c r="H29" s="6">
        <v>1</v>
      </c>
      <c r="I29" s="6">
        <v>1</v>
      </c>
      <c r="J29" s="6">
        <v>1</v>
      </c>
      <c r="K29" s="6">
        <v>1</v>
      </c>
      <c r="L29" s="6">
        <v>1</v>
      </c>
      <c r="M29" s="7">
        <f t="shared" si="4"/>
        <v>27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7"/>
      <c r="Y29" s="7">
        <f t="shared" si="5"/>
        <v>27</v>
      </c>
      <c r="Z29" s="7">
        <v>4</v>
      </c>
    </row>
    <row r="30" spans="1:26" x14ac:dyDescent="0.25">
      <c r="A30" s="6">
        <v>4</v>
      </c>
      <c r="B30" s="6" t="s">
        <v>7</v>
      </c>
      <c r="C30" s="6">
        <v>1</v>
      </c>
      <c r="D30" s="6">
        <v>1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7">
        <f t="shared" si="4"/>
        <v>2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7"/>
      <c r="Y30" s="7">
        <f t="shared" si="5"/>
        <v>2</v>
      </c>
      <c r="Z30" s="7">
        <v>9</v>
      </c>
    </row>
    <row r="31" spans="1:26" x14ac:dyDescent="0.25">
      <c r="A31" s="6">
        <v>5</v>
      </c>
      <c r="B31" s="6" t="s">
        <v>23</v>
      </c>
      <c r="C31" s="6">
        <v>12</v>
      </c>
      <c r="D31" s="6">
        <v>3</v>
      </c>
      <c r="E31" s="6">
        <v>1</v>
      </c>
      <c r="F31" s="6">
        <v>1</v>
      </c>
      <c r="G31" s="6">
        <v>1</v>
      </c>
      <c r="H31" s="6">
        <v>1</v>
      </c>
      <c r="I31" s="6">
        <v>1</v>
      </c>
      <c r="J31" s="6">
        <v>1</v>
      </c>
      <c r="K31" s="6">
        <v>1</v>
      </c>
      <c r="L31" s="6">
        <v>1</v>
      </c>
      <c r="M31" s="7">
        <f t="shared" si="4"/>
        <v>23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7"/>
      <c r="Y31" s="7">
        <f t="shared" si="5"/>
        <v>23</v>
      </c>
      <c r="Z31" s="7">
        <v>5</v>
      </c>
    </row>
    <row r="32" spans="1:26" x14ac:dyDescent="0.25">
      <c r="A32" s="6">
        <v>6</v>
      </c>
      <c r="B32" s="6" t="s">
        <v>8</v>
      </c>
      <c r="C32" s="6">
        <v>13</v>
      </c>
      <c r="D32" s="6">
        <v>1</v>
      </c>
      <c r="E32" s="6">
        <v>1</v>
      </c>
      <c r="F32" s="6">
        <v>1</v>
      </c>
      <c r="G32" s="6">
        <v>1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7">
        <f t="shared" si="4"/>
        <v>17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7"/>
      <c r="Y32" s="7">
        <f t="shared" si="5"/>
        <v>17</v>
      </c>
      <c r="Z32" s="7">
        <v>6</v>
      </c>
    </row>
    <row r="33" spans="1:26" x14ac:dyDescent="0.25">
      <c r="A33" s="6">
        <v>7</v>
      </c>
      <c r="B33" s="6" t="s">
        <v>9</v>
      </c>
      <c r="C33" s="6">
        <v>15</v>
      </c>
      <c r="D33" s="6">
        <v>10</v>
      </c>
      <c r="E33" s="6">
        <v>9</v>
      </c>
      <c r="F33" s="6">
        <v>9</v>
      </c>
      <c r="G33" s="6">
        <v>8</v>
      </c>
      <c r="H33" s="6">
        <v>8</v>
      </c>
      <c r="I33" s="6">
        <v>7</v>
      </c>
      <c r="J33" s="6">
        <v>6</v>
      </c>
      <c r="K33" s="6">
        <v>5</v>
      </c>
      <c r="L33" s="6">
        <v>5</v>
      </c>
      <c r="M33" s="7">
        <f t="shared" si="4"/>
        <v>82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7"/>
      <c r="Y33" s="7">
        <f t="shared" si="5"/>
        <v>82</v>
      </c>
      <c r="Z33" s="7">
        <v>1</v>
      </c>
    </row>
    <row r="34" spans="1:26" x14ac:dyDescent="0.25">
      <c r="A34" s="6">
        <v>8</v>
      </c>
      <c r="B34" s="6" t="s">
        <v>11</v>
      </c>
      <c r="C34" s="6">
        <v>14</v>
      </c>
      <c r="D34" s="6">
        <v>13</v>
      </c>
      <c r="E34" s="6">
        <v>11</v>
      </c>
      <c r="F34" s="6">
        <v>1</v>
      </c>
      <c r="G34" s="6">
        <v>1</v>
      </c>
      <c r="H34" s="6">
        <v>1</v>
      </c>
      <c r="I34" s="6">
        <v>0</v>
      </c>
      <c r="J34" s="6">
        <v>0</v>
      </c>
      <c r="K34" s="6">
        <v>0</v>
      </c>
      <c r="L34" s="6">
        <v>0</v>
      </c>
      <c r="M34" s="7">
        <f t="shared" si="4"/>
        <v>41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7"/>
      <c r="Y34" s="7">
        <f t="shared" si="5"/>
        <v>41</v>
      </c>
      <c r="Z34" s="7">
        <v>3</v>
      </c>
    </row>
    <row r="35" spans="1:26" x14ac:dyDescent="0.25">
      <c r="A35" s="6">
        <v>9</v>
      </c>
      <c r="B35" s="6" t="s">
        <v>10</v>
      </c>
      <c r="C35" s="6">
        <v>1</v>
      </c>
      <c r="D35" s="6">
        <v>1</v>
      </c>
      <c r="E35" s="6">
        <v>1</v>
      </c>
      <c r="F35" s="6">
        <v>1</v>
      </c>
      <c r="G35" s="6">
        <v>1</v>
      </c>
      <c r="H35" s="6">
        <v>1</v>
      </c>
      <c r="I35" s="6">
        <v>1</v>
      </c>
      <c r="J35" s="6">
        <v>1</v>
      </c>
      <c r="K35" s="6">
        <v>1</v>
      </c>
      <c r="L35" s="6">
        <v>1</v>
      </c>
      <c r="M35" s="7">
        <f t="shared" si="4"/>
        <v>10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7"/>
      <c r="Y35" s="7">
        <f t="shared" si="5"/>
        <v>10</v>
      </c>
      <c r="Z35" s="7">
        <v>7</v>
      </c>
    </row>
  </sheetData>
  <sortState ref="B27:Z35">
    <sortCondition ref="B27:B35"/>
  </sortState>
  <mergeCells count="2">
    <mergeCell ref="L2:M2"/>
    <mergeCell ref="W2:X2"/>
  </mergeCells>
  <pageMargins left="0.70866141732283472" right="0.70866141732283472" top="0" bottom="0" header="0.31496062992125984" footer="0.31496062992125984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41"/>
  <sheetViews>
    <sheetView topLeftCell="A27" workbookViewId="0">
      <selection activeCell="Z32" sqref="Z32:Z40"/>
    </sheetView>
  </sheetViews>
  <sheetFormatPr defaultRowHeight="15" x14ac:dyDescent="0.25"/>
  <cols>
    <col min="1" max="1" width="5.28515625" customWidth="1"/>
    <col min="2" max="2" width="20.7109375" customWidth="1"/>
    <col min="3" max="12" width="3.7109375" customWidth="1"/>
    <col min="13" max="13" width="6.85546875" customWidth="1"/>
    <col min="14" max="23" width="3.7109375" customWidth="1"/>
    <col min="24" max="24" width="6.140625" customWidth="1"/>
    <col min="25" max="25" width="9.5703125" customWidth="1"/>
    <col min="26" max="26" width="3.7109375" customWidth="1"/>
  </cols>
  <sheetData>
    <row r="5" spans="1:26" x14ac:dyDescent="0.25">
      <c r="B5" s="3" t="s">
        <v>32</v>
      </c>
      <c r="L5" s="52">
        <v>45451</v>
      </c>
      <c r="M5" s="52"/>
      <c r="N5" s="15"/>
      <c r="O5" s="15"/>
      <c r="P5" s="15"/>
      <c r="Q5" s="15"/>
      <c r="R5" s="15"/>
      <c r="S5" s="15"/>
      <c r="T5" s="15"/>
      <c r="U5" s="15"/>
      <c r="V5" s="15"/>
      <c r="W5" s="52"/>
      <c r="X5" s="52"/>
      <c r="Y5" s="10"/>
      <c r="Z5" s="2"/>
    </row>
    <row r="6" spans="1:26" x14ac:dyDescent="0.25"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"/>
      <c r="Z6" s="2"/>
    </row>
    <row r="7" spans="1:26" ht="30" x14ac:dyDescent="0.25">
      <c r="A7" s="6" t="s">
        <v>2</v>
      </c>
      <c r="B7" s="3" t="s">
        <v>3</v>
      </c>
      <c r="C7" s="6">
        <v>1</v>
      </c>
      <c r="D7" s="6">
        <v>2</v>
      </c>
      <c r="E7" s="6">
        <v>3</v>
      </c>
      <c r="F7" s="6">
        <v>4</v>
      </c>
      <c r="G7" s="6">
        <v>5</v>
      </c>
      <c r="H7" s="6">
        <v>6</v>
      </c>
      <c r="I7" s="6">
        <v>7</v>
      </c>
      <c r="J7" s="6">
        <v>8</v>
      </c>
      <c r="K7" s="6">
        <v>9</v>
      </c>
      <c r="L7" s="6">
        <v>10</v>
      </c>
      <c r="M7" s="7" t="s">
        <v>0</v>
      </c>
      <c r="N7" s="6">
        <v>1</v>
      </c>
      <c r="O7" s="6">
        <v>2</v>
      </c>
      <c r="P7" s="6">
        <v>3</v>
      </c>
      <c r="Q7" s="6">
        <v>4</v>
      </c>
      <c r="R7" s="6">
        <v>5</v>
      </c>
      <c r="S7" s="6">
        <v>6</v>
      </c>
      <c r="T7" s="6">
        <v>7</v>
      </c>
      <c r="U7" s="6">
        <v>8</v>
      </c>
      <c r="V7" s="6">
        <v>9</v>
      </c>
      <c r="W7" s="6">
        <v>10</v>
      </c>
      <c r="X7" s="7" t="s">
        <v>0</v>
      </c>
      <c r="Y7" s="11" t="s">
        <v>16</v>
      </c>
      <c r="Z7" s="7" t="s">
        <v>1</v>
      </c>
    </row>
    <row r="8" spans="1:26" x14ac:dyDescent="0.25">
      <c r="A8" s="6">
        <v>1</v>
      </c>
      <c r="B8" s="6" t="s">
        <v>4</v>
      </c>
      <c r="C8" s="6">
        <v>1</v>
      </c>
      <c r="D8" s="6">
        <v>1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7">
        <f t="shared" ref="M8:M16" si="0">C8+D8+E8+F8+G8+H8+I8+J8+K8+L8</f>
        <v>2</v>
      </c>
      <c r="N8" s="6">
        <v>0</v>
      </c>
      <c r="O8" s="6"/>
      <c r="P8" s="6"/>
      <c r="Q8" s="6"/>
      <c r="R8" s="6"/>
      <c r="S8" s="6"/>
      <c r="T8" s="6"/>
      <c r="U8" s="6"/>
      <c r="V8" s="6"/>
      <c r="W8" s="6"/>
      <c r="X8" s="7">
        <f t="shared" ref="X8:X16" si="1">SUM(N8:W8)</f>
        <v>0</v>
      </c>
      <c r="Y8" s="7">
        <f t="shared" ref="Y8:Y16" si="2">M8+X8</f>
        <v>2</v>
      </c>
      <c r="Z8" s="7">
        <v>5</v>
      </c>
    </row>
    <row r="9" spans="1:26" x14ac:dyDescent="0.25">
      <c r="A9" s="6">
        <v>2</v>
      </c>
      <c r="B9" s="6" t="s">
        <v>5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7">
        <f t="shared" si="0"/>
        <v>0</v>
      </c>
      <c r="N9" s="6">
        <v>0</v>
      </c>
      <c r="O9" s="6"/>
      <c r="P9" s="6"/>
      <c r="Q9" s="6"/>
      <c r="R9" s="6"/>
      <c r="S9" s="6"/>
      <c r="T9" s="6"/>
      <c r="U9" s="6"/>
      <c r="V9" s="6"/>
      <c r="W9" s="6"/>
      <c r="X9" s="7">
        <f t="shared" si="1"/>
        <v>0</v>
      </c>
      <c r="Y9" s="7">
        <f t="shared" si="2"/>
        <v>0</v>
      </c>
      <c r="Z9" s="7">
        <v>10</v>
      </c>
    </row>
    <row r="10" spans="1:26" x14ac:dyDescent="0.25">
      <c r="A10" s="6">
        <v>3</v>
      </c>
      <c r="B10" s="6" t="s">
        <v>6</v>
      </c>
      <c r="C10" s="6">
        <v>14</v>
      </c>
      <c r="D10" s="6">
        <v>7</v>
      </c>
      <c r="E10" s="6">
        <v>2</v>
      </c>
      <c r="F10" s="6">
        <v>1</v>
      </c>
      <c r="G10" s="6">
        <v>1</v>
      </c>
      <c r="H10" s="6">
        <v>1</v>
      </c>
      <c r="I10" s="6">
        <v>2</v>
      </c>
      <c r="J10" s="6">
        <v>8</v>
      </c>
      <c r="K10" s="6">
        <v>11</v>
      </c>
      <c r="L10" s="6">
        <v>14</v>
      </c>
      <c r="M10" s="7">
        <f t="shared" si="0"/>
        <v>61</v>
      </c>
      <c r="N10" s="6">
        <v>24</v>
      </c>
      <c r="O10" s="6">
        <v>22</v>
      </c>
      <c r="P10" s="6">
        <v>10</v>
      </c>
      <c r="Q10" s="6">
        <v>14</v>
      </c>
      <c r="R10" s="6">
        <v>24</v>
      </c>
      <c r="S10" s="6"/>
      <c r="T10" s="6"/>
      <c r="U10" s="6"/>
      <c r="V10" s="6"/>
      <c r="W10" s="6"/>
      <c r="X10" s="7">
        <f t="shared" si="1"/>
        <v>94</v>
      </c>
      <c r="Y10" s="7">
        <f t="shared" si="2"/>
        <v>155</v>
      </c>
      <c r="Z10" s="12">
        <v>2</v>
      </c>
    </row>
    <row r="11" spans="1:26" x14ac:dyDescent="0.25">
      <c r="A11" s="6">
        <v>4</v>
      </c>
      <c r="B11" s="6" t="s">
        <v>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7">
        <f t="shared" si="0"/>
        <v>0</v>
      </c>
      <c r="N11" s="6">
        <v>0</v>
      </c>
      <c r="O11" s="6"/>
      <c r="P11" s="6"/>
      <c r="Q11" s="6"/>
      <c r="R11" s="6"/>
      <c r="S11" s="6"/>
      <c r="T11" s="6"/>
      <c r="U11" s="6"/>
      <c r="V11" s="6"/>
      <c r="W11" s="6"/>
      <c r="X11" s="7">
        <f t="shared" si="1"/>
        <v>0</v>
      </c>
      <c r="Y11" s="7">
        <f t="shared" si="2"/>
        <v>0</v>
      </c>
      <c r="Z11" s="7">
        <v>10</v>
      </c>
    </row>
    <row r="12" spans="1:26" x14ac:dyDescent="0.25">
      <c r="A12" s="6">
        <v>5</v>
      </c>
      <c r="B12" s="6" t="s">
        <v>14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7">
        <f t="shared" si="0"/>
        <v>0</v>
      </c>
      <c r="N12" s="6">
        <v>0</v>
      </c>
      <c r="O12" s="6"/>
      <c r="P12" s="6"/>
      <c r="Q12" s="6"/>
      <c r="R12" s="6"/>
      <c r="S12" s="6"/>
      <c r="T12" s="6"/>
      <c r="U12" s="6"/>
      <c r="V12" s="6"/>
      <c r="W12" s="6"/>
      <c r="X12" s="7">
        <f t="shared" si="1"/>
        <v>0</v>
      </c>
      <c r="Y12" s="7">
        <f t="shared" si="2"/>
        <v>0</v>
      </c>
      <c r="Z12" s="7">
        <v>10</v>
      </c>
    </row>
    <row r="13" spans="1:26" x14ac:dyDescent="0.25">
      <c r="A13" s="6">
        <v>6</v>
      </c>
      <c r="B13" s="6" t="s">
        <v>8</v>
      </c>
      <c r="C13" s="6">
        <v>13</v>
      </c>
      <c r="D13" s="6">
        <v>12</v>
      </c>
      <c r="E13" s="6">
        <v>11</v>
      </c>
      <c r="F13" s="6">
        <v>9</v>
      </c>
      <c r="G13" s="6">
        <v>6</v>
      </c>
      <c r="H13" s="6">
        <v>4</v>
      </c>
      <c r="I13" s="6">
        <v>3</v>
      </c>
      <c r="J13" s="6">
        <v>1</v>
      </c>
      <c r="K13" s="6">
        <v>4</v>
      </c>
      <c r="L13" s="6">
        <v>10</v>
      </c>
      <c r="M13" s="7">
        <f t="shared" si="0"/>
        <v>73</v>
      </c>
      <c r="N13" s="6">
        <v>12</v>
      </c>
      <c r="O13" s="6">
        <v>28</v>
      </c>
      <c r="P13" s="6">
        <v>26</v>
      </c>
      <c r="Q13" s="6">
        <v>16</v>
      </c>
      <c r="R13" s="6"/>
      <c r="S13" s="6"/>
      <c r="T13" s="6"/>
      <c r="U13" s="6"/>
      <c r="V13" s="6"/>
      <c r="W13" s="6"/>
      <c r="X13" s="7">
        <f t="shared" si="1"/>
        <v>82</v>
      </c>
      <c r="Y13" s="7">
        <f t="shared" si="2"/>
        <v>155</v>
      </c>
      <c r="Z13" s="7">
        <v>2</v>
      </c>
    </row>
    <row r="14" spans="1:26" x14ac:dyDescent="0.25">
      <c r="A14" s="6">
        <v>7</v>
      </c>
      <c r="B14" s="6" t="s">
        <v>9</v>
      </c>
      <c r="C14" s="6">
        <v>10</v>
      </c>
      <c r="D14" s="6">
        <v>1</v>
      </c>
      <c r="E14" s="6">
        <v>1</v>
      </c>
      <c r="F14" s="6">
        <v>3</v>
      </c>
      <c r="G14" s="6">
        <v>5</v>
      </c>
      <c r="H14" s="6">
        <v>6</v>
      </c>
      <c r="I14" s="6">
        <v>9</v>
      </c>
      <c r="J14" s="6">
        <v>12</v>
      </c>
      <c r="K14" s="6">
        <v>13</v>
      </c>
      <c r="L14" s="6">
        <v>15</v>
      </c>
      <c r="M14" s="7">
        <f t="shared" si="0"/>
        <v>75</v>
      </c>
      <c r="N14" s="6">
        <v>30</v>
      </c>
      <c r="O14" s="6">
        <v>26</v>
      </c>
      <c r="P14" s="6">
        <v>20</v>
      </c>
      <c r="Q14" s="6">
        <v>20</v>
      </c>
      <c r="R14" s="6">
        <v>18</v>
      </c>
      <c r="S14" s="6"/>
      <c r="T14" s="6"/>
      <c r="U14" s="6"/>
      <c r="V14" s="6"/>
      <c r="W14" s="6"/>
      <c r="X14" s="7">
        <f t="shared" si="1"/>
        <v>114</v>
      </c>
      <c r="Y14" s="7">
        <f t="shared" si="2"/>
        <v>189</v>
      </c>
      <c r="Z14" s="12">
        <v>1</v>
      </c>
    </row>
    <row r="15" spans="1:26" x14ac:dyDescent="0.25">
      <c r="A15" s="6">
        <v>8</v>
      </c>
      <c r="B15" s="6" t="s">
        <v>11</v>
      </c>
      <c r="C15" s="6">
        <v>15</v>
      </c>
      <c r="D15" s="6">
        <v>8</v>
      </c>
      <c r="E15" s="6">
        <v>5</v>
      </c>
      <c r="F15" s="6">
        <v>0</v>
      </c>
      <c r="G15" s="6">
        <v>0</v>
      </c>
      <c r="H15" s="6">
        <v>0</v>
      </c>
      <c r="I15" s="6">
        <v>0</v>
      </c>
      <c r="J15" s="6">
        <v>1</v>
      </c>
      <c r="K15" s="6">
        <v>1</v>
      </c>
      <c r="L15" s="6">
        <v>7</v>
      </c>
      <c r="M15" s="7">
        <f t="shared" si="0"/>
        <v>37</v>
      </c>
      <c r="N15" s="6">
        <v>28</v>
      </c>
      <c r="O15" s="6">
        <v>30</v>
      </c>
      <c r="P15" s="6">
        <v>22</v>
      </c>
      <c r="Q15" s="6"/>
      <c r="R15" s="6"/>
      <c r="S15" s="6"/>
      <c r="T15" s="6"/>
      <c r="U15" s="6"/>
      <c r="V15" s="6"/>
      <c r="W15" s="6"/>
      <c r="X15" s="7">
        <f t="shared" si="1"/>
        <v>80</v>
      </c>
      <c r="Y15" s="7">
        <f t="shared" si="2"/>
        <v>117</v>
      </c>
      <c r="Z15" s="7">
        <v>4</v>
      </c>
    </row>
    <row r="16" spans="1:26" x14ac:dyDescent="0.25">
      <c r="A16" s="6">
        <v>9</v>
      </c>
      <c r="B16" s="6" t="s">
        <v>10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7">
        <f t="shared" si="0"/>
        <v>0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7">
        <f t="shared" si="1"/>
        <v>0</v>
      </c>
      <c r="Y16" s="7">
        <f t="shared" si="2"/>
        <v>0</v>
      </c>
      <c r="Z16" s="7">
        <v>10</v>
      </c>
    </row>
    <row r="17" spans="1:26" x14ac:dyDescent="0.25">
      <c r="A17" s="6">
        <v>10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  <c r="N17" s="6"/>
      <c r="O17" s="6"/>
      <c r="P17" s="6"/>
      <c r="Q17" s="6"/>
      <c r="R17" s="6"/>
      <c r="S17" s="6"/>
      <c r="T17" s="6"/>
      <c r="U17" s="6"/>
      <c r="V17" s="6"/>
      <c r="W17" s="6"/>
      <c r="X17" s="7"/>
      <c r="Y17" s="7"/>
      <c r="Z17" s="7"/>
    </row>
    <row r="18" spans="1:26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  <c r="N18" s="6"/>
      <c r="O18" s="6"/>
      <c r="P18" s="6"/>
      <c r="Q18" s="6"/>
      <c r="R18" s="6"/>
      <c r="S18" s="6"/>
      <c r="T18" s="6"/>
      <c r="U18" s="6"/>
      <c r="V18" s="6"/>
      <c r="W18" s="6"/>
      <c r="X18" s="7"/>
      <c r="Y18" s="7"/>
      <c r="Z18" s="7"/>
    </row>
    <row r="19" spans="1:26" x14ac:dyDescent="0.25">
      <c r="A19" s="6"/>
      <c r="B19" s="8" t="s">
        <v>13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  <c r="N19" s="6"/>
      <c r="O19" s="6"/>
      <c r="P19" s="6"/>
      <c r="Q19" s="6"/>
      <c r="R19" s="6"/>
      <c r="S19" s="6"/>
      <c r="T19" s="6"/>
      <c r="U19" s="6"/>
      <c r="V19" s="6"/>
      <c r="W19" s="6"/>
      <c r="X19" s="7"/>
      <c r="Y19" s="7"/>
      <c r="Z19" s="7"/>
    </row>
    <row r="20" spans="1:26" x14ac:dyDescent="0.25">
      <c r="A20" s="6">
        <v>1</v>
      </c>
      <c r="B20" s="6" t="s">
        <v>4</v>
      </c>
      <c r="C20" s="6">
        <v>3</v>
      </c>
      <c r="D20" s="6">
        <v>2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11</v>
      </c>
      <c r="L20" s="6">
        <v>15</v>
      </c>
      <c r="M20" s="7">
        <f t="shared" ref="M20:M28" si="3">C20+D20+E20+F20+G20+H20+I20+J20+K20+L20</f>
        <v>31</v>
      </c>
      <c r="N20" s="6">
        <v>30</v>
      </c>
      <c r="O20" s="6"/>
      <c r="P20" s="6"/>
      <c r="Q20" s="6"/>
      <c r="R20" s="6"/>
      <c r="S20" s="6"/>
      <c r="T20" s="6"/>
      <c r="U20" s="6"/>
      <c r="V20" s="6"/>
      <c r="W20" s="6"/>
      <c r="X20" s="7">
        <f t="shared" ref="X20:X28" si="4">SUM(N20:W20)</f>
        <v>30</v>
      </c>
      <c r="Y20" s="7">
        <f t="shared" ref="Y20:Y28" si="5">M20+X20</f>
        <v>61</v>
      </c>
      <c r="Z20" s="7">
        <v>4</v>
      </c>
    </row>
    <row r="21" spans="1:26" x14ac:dyDescent="0.25">
      <c r="A21" s="6">
        <v>2</v>
      </c>
      <c r="B21" s="6" t="s">
        <v>5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7">
        <f t="shared" si="3"/>
        <v>0</v>
      </c>
      <c r="N21" s="6">
        <v>0</v>
      </c>
      <c r="O21" s="6"/>
      <c r="P21" s="6"/>
      <c r="Q21" s="6"/>
      <c r="R21" s="6"/>
      <c r="S21" s="6"/>
      <c r="T21" s="6"/>
      <c r="U21" s="6"/>
      <c r="V21" s="6"/>
      <c r="W21" s="6"/>
      <c r="X21" s="7">
        <f t="shared" si="4"/>
        <v>0</v>
      </c>
      <c r="Y21" s="7">
        <f t="shared" si="5"/>
        <v>0</v>
      </c>
      <c r="Z21" s="7">
        <v>10</v>
      </c>
    </row>
    <row r="22" spans="1:26" x14ac:dyDescent="0.25">
      <c r="A22" s="6">
        <v>3</v>
      </c>
      <c r="B22" s="6" t="s">
        <v>6</v>
      </c>
      <c r="C22" s="6">
        <v>15</v>
      </c>
      <c r="D22" s="6">
        <v>5</v>
      </c>
      <c r="E22" s="6">
        <v>0</v>
      </c>
      <c r="F22" s="6">
        <v>0</v>
      </c>
      <c r="G22" s="6">
        <v>0</v>
      </c>
      <c r="H22" s="6">
        <v>0</v>
      </c>
      <c r="I22" s="6">
        <v>4</v>
      </c>
      <c r="J22" s="6">
        <v>7</v>
      </c>
      <c r="K22" s="6">
        <v>8</v>
      </c>
      <c r="L22" s="6">
        <v>10</v>
      </c>
      <c r="M22" s="7">
        <f t="shared" si="3"/>
        <v>49</v>
      </c>
      <c r="N22" s="6">
        <v>26</v>
      </c>
      <c r="O22" s="6">
        <v>22</v>
      </c>
      <c r="P22" s="6"/>
      <c r="Q22" s="6"/>
      <c r="R22" s="6"/>
      <c r="S22" s="6"/>
      <c r="T22" s="6"/>
      <c r="U22" s="6"/>
      <c r="V22" s="6"/>
      <c r="W22" s="6"/>
      <c r="X22" s="7">
        <f t="shared" si="4"/>
        <v>48</v>
      </c>
      <c r="Y22" s="7">
        <f t="shared" si="5"/>
        <v>97</v>
      </c>
      <c r="Z22" s="7">
        <v>2</v>
      </c>
    </row>
    <row r="23" spans="1:26" x14ac:dyDescent="0.25">
      <c r="A23" s="6">
        <v>4</v>
      </c>
      <c r="B23" s="6" t="s">
        <v>7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7">
        <f t="shared" si="3"/>
        <v>0</v>
      </c>
      <c r="N23" s="6">
        <v>0</v>
      </c>
      <c r="O23" s="6"/>
      <c r="P23" s="6"/>
      <c r="Q23" s="6"/>
      <c r="R23" s="6"/>
      <c r="S23" s="6"/>
      <c r="T23" s="6"/>
      <c r="U23" s="6"/>
      <c r="V23" s="6"/>
      <c r="W23" s="6"/>
      <c r="X23" s="7">
        <f t="shared" si="4"/>
        <v>0</v>
      </c>
      <c r="Y23" s="7">
        <f t="shared" si="5"/>
        <v>0</v>
      </c>
      <c r="Z23" s="7">
        <v>10</v>
      </c>
    </row>
    <row r="24" spans="1:26" x14ac:dyDescent="0.25">
      <c r="A24" s="6">
        <v>5</v>
      </c>
      <c r="B24" s="6" t="s">
        <v>14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7">
        <f t="shared" si="3"/>
        <v>0</v>
      </c>
      <c r="N24" s="6">
        <v>0</v>
      </c>
      <c r="O24" s="6"/>
      <c r="P24" s="6"/>
      <c r="Q24" s="6"/>
      <c r="R24" s="6"/>
      <c r="S24" s="6"/>
      <c r="T24" s="6"/>
      <c r="U24" s="6"/>
      <c r="V24" s="6"/>
      <c r="W24" s="6"/>
      <c r="X24" s="7">
        <f t="shared" si="4"/>
        <v>0</v>
      </c>
      <c r="Y24" s="7">
        <f t="shared" si="5"/>
        <v>0</v>
      </c>
      <c r="Z24" s="7">
        <v>10</v>
      </c>
    </row>
    <row r="25" spans="1:26" x14ac:dyDescent="0.25">
      <c r="A25" s="6">
        <v>6</v>
      </c>
      <c r="B25" s="6" t="s">
        <v>8</v>
      </c>
      <c r="C25" s="6">
        <v>14</v>
      </c>
      <c r="D25" s="6">
        <v>9</v>
      </c>
      <c r="E25" s="6">
        <v>8</v>
      </c>
      <c r="F25" s="6">
        <v>7</v>
      </c>
      <c r="G25" s="6">
        <v>0</v>
      </c>
      <c r="H25" s="6">
        <v>0</v>
      </c>
      <c r="I25" s="6">
        <v>0</v>
      </c>
      <c r="J25" s="6">
        <v>0</v>
      </c>
      <c r="K25" s="6">
        <v>5</v>
      </c>
      <c r="L25" s="6">
        <v>12</v>
      </c>
      <c r="M25" s="7">
        <f t="shared" si="3"/>
        <v>55</v>
      </c>
      <c r="N25" s="6">
        <v>20</v>
      </c>
      <c r="O25" s="6"/>
      <c r="P25" s="6"/>
      <c r="Q25" s="6"/>
      <c r="R25" s="6"/>
      <c r="S25" s="6"/>
      <c r="T25" s="6"/>
      <c r="U25" s="6"/>
      <c r="V25" s="6"/>
      <c r="W25" s="6"/>
      <c r="X25" s="7">
        <f t="shared" si="4"/>
        <v>20</v>
      </c>
      <c r="Y25" s="7">
        <f t="shared" si="5"/>
        <v>75</v>
      </c>
      <c r="Z25" s="7">
        <v>3</v>
      </c>
    </row>
    <row r="26" spans="1:26" x14ac:dyDescent="0.25">
      <c r="A26" s="6">
        <v>7</v>
      </c>
      <c r="B26" s="6" t="s">
        <v>9</v>
      </c>
      <c r="C26" s="6">
        <v>13</v>
      </c>
      <c r="D26" s="6">
        <v>12</v>
      </c>
      <c r="E26" s="6">
        <v>10</v>
      </c>
      <c r="F26" s="6">
        <v>0</v>
      </c>
      <c r="G26" s="6">
        <v>0</v>
      </c>
      <c r="H26" s="6">
        <v>0</v>
      </c>
      <c r="I26" s="6">
        <v>0</v>
      </c>
      <c r="J26" s="6">
        <v>9</v>
      </c>
      <c r="K26" s="6">
        <v>13</v>
      </c>
      <c r="L26" s="6">
        <v>14</v>
      </c>
      <c r="M26" s="7">
        <f t="shared" si="3"/>
        <v>71</v>
      </c>
      <c r="N26" s="6">
        <v>28</v>
      </c>
      <c r="O26" s="6">
        <v>30</v>
      </c>
      <c r="P26" s="6">
        <v>28</v>
      </c>
      <c r="Q26" s="6"/>
      <c r="R26" s="6"/>
      <c r="S26" s="6"/>
      <c r="T26" s="6"/>
      <c r="U26" s="6"/>
      <c r="V26" s="6"/>
      <c r="W26" s="6"/>
      <c r="X26" s="7">
        <f t="shared" si="4"/>
        <v>86</v>
      </c>
      <c r="Y26" s="7">
        <f t="shared" si="5"/>
        <v>157</v>
      </c>
      <c r="Z26" s="7">
        <v>1</v>
      </c>
    </row>
    <row r="27" spans="1:26" x14ac:dyDescent="0.25">
      <c r="A27" s="6">
        <v>8</v>
      </c>
      <c r="B27" s="6" t="s">
        <v>11</v>
      </c>
      <c r="C27" s="6">
        <v>11</v>
      </c>
      <c r="D27" s="6">
        <v>6</v>
      </c>
      <c r="E27" s="6">
        <v>4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3</v>
      </c>
      <c r="L27" s="6">
        <v>6</v>
      </c>
      <c r="M27" s="7">
        <f t="shared" si="3"/>
        <v>30</v>
      </c>
      <c r="N27" s="6">
        <v>24</v>
      </c>
      <c r="O27" s="6"/>
      <c r="P27" s="6"/>
      <c r="Q27" s="6"/>
      <c r="R27" s="6"/>
      <c r="S27" s="6"/>
      <c r="T27" s="6"/>
      <c r="U27" s="6"/>
      <c r="V27" s="6"/>
      <c r="W27" s="6"/>
      <c r="X27" s="7">
        <f t="shared" si="4"/>
        <v>24</v>
      </c>
      <c r="Y27" s="7">
        <f t="shared" si="5"/>
        <v>54</v>
      </c>
      <c r="Z27" s="7">
        <v>5</v>
      </c>
    </row>
    <row r="28" spans="1:26" x14ac:dyDescent="0.25">
      <c r="A28" s="6">
        <v>9</v>
      </c>
      <c r="B28" s="6" t="s">
        <v>10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7">
        <f t="shared" si="3"/>
        <v>0</v>
      </c>
      <c r="N28" s="6">
        <v>0</v>
      </c>
      <c r="O28" s="6"/>
      <c r="P28" s="6"/>
      <c r="Q28" s="6"/>
      <c r="R28" s="6"/>
      <c r="S28" s="6"/>
      <c r="T28" s="6"/>
      <c r="U28" s="6"/>
      <c r="V28" s="6"/>
      <c r="W28" s="6"/>
      <c r="X28" s="7">
        <f t="shared" si="4"/>
        <v>0</v>
      </c>
      <c r="Y28" s="7">
        <f t="shared" si="5"/>
        <v>0</v>
      </c>
      <c r="Z28" s="7">
        <v>10</v>
      </c>
    </row>
    <row r="29" spans="1:26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6"/>
      <c r="O29" s="6"/>
      <c r="P29" s="6"/>
      <c r="Q29" s="6"/>
      <c r="R29" s="6"/>
      <c r="S29" s="6"/>
      <c r="T29" s="6"/>
      <c r="U29" s="6"/>
      <c r="V29" s="6"/>
      <c r="W29" s="6"/>
      <c r="X29" s="7"/>
      <c r="Y29" s="7"/>
      <c r="Z29" s="7"/>
    </row>
    <row r="30" spans="1:26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7"/>
      <c r="N30" s="6"/>
      <c r="O30" s="6"/>
      <c r="P30" s="6"/>
      <c r="Q30" s="6"/>
      <c r="R30" s="6"/>
      <c r="S30" s="6"/>
      <c r="T30" s="6"/>
      <c r="U30" s="6"/>
      <c r="V30" s="6"/>
      <c r="W30" s="6"/>
      <c r="X30" s="7"/>
      <c r="Y30" s="7"/>
      <c r="Z30" s="7"/>
    </row>
    <row r="31" spans="1:26" x14ac:dyDescent="0.25">
      <c r="A31" s="6"/>
      <c r="B31" s="8" t="s">
        <v>12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7"/>
      <c r="N31" s="6"/>
      <c r="O31" s="6"/>
      <c r="P31" s="6"/>
      <c r="Q31" s="6"/>
      <c r="R31" s="6"/>
      <c r="S31" s="6"/>
      <c r="T31" s="6"/>
      <c r="U31" s="6"/>
      <c r="V31" s="6"/>
      <c r="W31" s="6"/>
      <c r="X31" s="7"/>
      <c r="Y31" s="7"/>
      <c r="Z31" s="7"/>
    </row>
    <row r="32" spans="1:26" x14ac:dyDescent="0.25">
      <c r="A32" s="6">
        <v>1</v>
      </c>
      <c r="B32" s="6" t="s">
        <v>4</v>
      </c>
      <c r="C32" s="6">
        <v>14</v>
      </c>
      <c r="D32" s="6">
        <v>10</v>
      </c>
      <c r="E32" s="6">
        <v>9</v>
      </c>
      <c r="F32" s="6">
        <v>4</v>
      </c>
      <c r="G32" s="6">
        <v>0</v>
      </c>
      <c r="H32" s="6">
        <v>2</v>
      </c>
      <c r="I32" s="6">
        <v>3</v>
      </c>
      <c r="J32" s="6">
        <v>6</v>
      </c>
      <c r="K32" s="6">
        <v>8</v>
      </c>
      <c r="L32" s="6">
        <v>11</v>
      </c>
      <c r="M32" s="7">
        <f t="shared" ref="M32:M40" si="6">C32+D32+E32+F32+G32+H32+I32+J32+K32+L32</f>
        <v>67</v>
      </c>
      <c r="N32" s="6">
        <v>24</v>
      </c>
      <c r="O32" s="6">
        <v>22</v>
      </c>
      <c r="P32" s="6">
        <v>30</v>
      </c>
      <c r="Q32" s="6">
        <v>13</v>
      </c>
      <c r="R32" s="6"/>
      <c r="S32" s="6"/>
      <c r="T32" s="6"/>
      <c r="U32" s="6"/>
      <c r="V32" s="6"/>
      <c r="W32" s="6"/>
      <c r="X32" s="7">
        <f t="shared" ref="X32:X40" si="7">SUM(N32:W32)</f>
        <v>89</v>
      </c>
      <c r="Y32" s="7">
        <f t="shared" ref="Y32:Y40" si="8">M32+X32</f>
        <v>156</v>
      </c>
      <c r="Z32" s="7">
        <v>2</v>
      </c>
    </row>
    <row r="33" spans="1:26" x14ac:dyDescent="0.25">
      <c r="A33" s="6">
        <v>2</v>
      </c>
      <c r="B33" s="6" t="s">
        <v>5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7">
        <f t="shared" si="6"/>
        <v>0</v>
      </c>
      <c r="N33" s="6">
        <v>0</v>
      </c>
      <c r="O33" s="6"/>
      <c r="P33" s="6"/>
      <c r="Q33" s="6"/>
      <c r="R33" s="6"/>
      <c r="S33" s="6"/>
      <c r="T33" s="6"/>
      <c r="U33" s="6"/>
      <c r="V33" s="6"/>
      <c r="W33" s="6"/>
      <c r="X33" s="7">
        <f t="shared" si="7"/>
        <v>0</v>
      </c>
      <c r="Y33" s="7">
        <f t="shared" si="8"/>
        <v>0</v>
      </c>
      <c r="Z33" s="7">
        <v>10</v>
      </c>
    </row>
    <row r="34" spans="1:26" x14ac:dyDescent="0.25">
      <c r="A34" s="6">
        <v>3</v>
      </c>
      <c r="B34" s="6" t="s">
        <v>6</v>
      </c>
      <c r="C34" s="6">
        <v>15</v>
      </c>
      <c r="D34" s="6">
        <v>0</v>
      </c>
      <c r="E34" s="6">
        <v>0</v>
      </c>
      <c r="F34" s="6">
        <v>0</v>
      </c>
      <c r="G34" s="6">
        <v>0</v>
      </c>
      <c r="H34" s="6">
        <v>1</v>
      </c>
      <c r="I34" s="6">
        <v>4</v>
      </c>
      <c r="J34" s="6">
        <v>7</v>
      </c>
      <c r="K34" s="6">
        <v>9</v>
      </c>
      <c r="L34" s="6">
        <v>10</v>
      </c>
      <c r="M34" s="7">
        <f t="shared" si="6"/>
        <v>46</v>
      </c>
      <c r="N34" s="6">
        <v>20</v>
      </c>
      <c r="O34" s="6">
        <v>13</v>
      </c>
      <c r="P34" s="6"/>
      <c r="Q34" s="6"/>
      <c r="R34" s="6"/>
      <c r="S34" s="6"/>
      <c r="T34" s="6"/>
      <c r="U34" s="6"/>
      <c r="V34" s="6"/>
      <c r="W34" s="6"/>
      <c r="X34" s="7">
        <f t="shared" si="7"/>
        <v>33</v>
      </c>
      <c r="Y34" s="7">
        <f t="shared" si="8"/>
        <v>79</v>
      </c>
      <c r="Z34" s="7">
        <v>3</v>
      </c>
    </row>
    <row r="35" spans="1:26" x14ac:dyDescent="0.25">
      <c r="A35" s="6">
        <v>4</v>
      </c>
      <c r="B35" s="6" t="s">
        <v>7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7">
        <f t="shared" si="6"/>
        <v>0</v>
      </c>
      <c r="N35" s="6">
        <v>0</v>
      </c>
      <c r="O35" s="6"/>
      <c r="P35" s="6"/>
      <c r="Q35" s="6"/>
      <c r="R35" s="6"/>
      <c r="S35" s="6"/>
      <c r="T35" s="6"/>
      <c r="U35" s="6"/>
      <c r="V35" s="6"/>
      <c r="W35" s="6"/>
      <c r="X35" s="7">
        <f t="shared" si="7"/>
        <v>0</v>
      </c>
      <c r="Y35" s="7">
        <f t="shared" si="8"/>
        <v>0</v>
      </c>
      <c r="Z35" s="7">
        <v>10</v>
      </c>
    </row>
    <row r="36" spans="1:26" x14ac:dyDescent="0.25">
      <c r="A36" s="6">
        <v>5</v>
      </c>
      <c r="B36" s="6" t="s">
        <v>14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7">
        <f t="shared" si="6"/>
        <v>0</v>
      </c>
      <c r="N36" s="6">
        <v>0</v>
      </c>
      <c r="O36" s="6"/>
      <c r="P36" s="6"/>
      <c r="Q36" s="6"/>
      <c r="R36" s="6"/>
      <c r="S36" s="6"/>
      <c r="T36" s="6"/>
      <c r="U36" s="6"/>
      <c r="V36" s="6"/>
      <c r="W36" s="6"/>
      <c r="X36" s="7">
        <f t="shared" si="7"/>
        <v>0</v>
      </c>
      <c r="Y36" s="7">
        <f t="shared" si="8"/>
        <v>0</v>
      </c>
      <c r="Z36" s="7">
        <v>10</v>
      </c>
    </row>
    <row r="37" spans="1:26" x14ac:dyDescent="0.25">
      <c r="A37" s="6">
        <v>6</v>
      </c>
      <c r="B37" s="6" t="s">
        <v>8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7">
        <f t="shared" si="6"/>
        <v>0</v>
      </c>
      <c r="N37" s="6">
        <v>0</v>
      </c>
      <c r="O37" s="6"/>
      <c r="P37" s="6"/>
      <c r="Q37" s="6"/>
      <c r="R37" s="6"/>
      <c r="S37" s="6"/>
      <c r="T37" s="6"/>
      <c r="U37" s="6"/>
      <c r="V37" s="6"/>
      <c r="W37" s="6"/>
      <c r="X37" s="7">
        <f t="shared" si="7"/>
        <v>0</v>
      </c>
      <c r="Y37" s="7">
        <f t="shared" si="8"/>
        <v>0</v>
      </c>
      <c r="Z37" s="7">
        <v>10</v>
      </c>
    </row>
    <row r="38" spans="1:26" x14ac:dyDescent="0.25">
      <c r="A38" s="6">
        <v>7</v>
      </c>
      <c r="B38" s="6" t="s">
        <v>9</v>
      </c>
      <c r="C38" s="6">
        <v>13</v>
      </c>
      <c r="D38" s="6">
        <v>11</v>
      </c>
      <c r="E38" s="6">
        <v>8</v>
      </c>
      <c r="F38" s="6">
        <v>7</v>
      </c>
      <c r="G38" s="6">
        <v>6</v>
      </c>
      <c r="H38" s="6">
        <v>5</v>
      </c>
      <c r="I38" s="6">
        <v>12</v>
      </c>
      <c r="J38" s="6">
        <v>13</v>
      </c>
      <c r="K38" s="6">
        <v>14</v>
      </c>
      <c r="L38" s="6">
        <v>15</v>
      </c>
      <c r="M38" s="7">
        <f t="shared" si="6"/>
        <v>104</v>
      </c>
      <c r="N38" s="6">
        <v>30</v>
      </c>
      <c r="O38" s="6">
        <v>28</v>
      </c>
      <c r="P38" s="6">
        <v>26</v>
      </c>
      <c r="Q38" s="6">
        <v>28</v>
      </c>
      <c r="R38" s="6">
        <v>24</v>
      </c>
      <c r="S38" s="6"/>
      <c r="T38" s="6"/>
      <c r="U38" s="6"/>
      <c r="V38" s="6"/>
      <c r="W38" s="6"/>
      <c r="X38" s="7">
        <f t="shared" si="7"/>
        <v>136</v>
      </c>
      <c r="Y38" s="7">
        <f t="shared" si="8"/>
        <v>240</v>
      </c>
      <c r="Z38" s="7">
        <v>1</v>
      </c>
    </row>
    <row r="39" spans="1:26" x14ac:dyDescent="0.25">
      <c r="A39" s="6">
        <v>8</v>
      </c>
      <c r="B39" s="6" t="s">
        <v>11</v>
      </c>
      <c r="C39" s="6">
        <v>12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7">
        <f>C39+D39+E39+F39+G39+H39+I39+J39+K39+L39</f>
        <v>12</v>
      </c>
      <c r="N39" s="6">
        <v>0</v>
      </c>
      <c r="O39" s="6"/>
      <c r="P39" s="6"/>
      <c r="Q39" s="6"/>
      <c r="R39" s="6"/>
      <c r="S39" s="6"/>
      <c r="T39" s="6"/>
      <c r="U39" s="6"/>
      <c r="V39" s="6"/>
      <c r="W39" s="6"/>
      <c r="X39" s="7">
        <f t="shared" si="7"/>
        <v>0</v>
      </c>
      <c r="Y39" s="7">
        <f t="shared" si="8"/>
        <v>12</v>
      </c>
      <c r="Z39" s="7">
        <v>4</v>
      </c>
    </row>
    <row r="40" spans="1:26" x14ac:dyDescent="0.25">
      <c r="A40" s="6">
        <v>9</v>
      </c>
      <c r="B40" s="6" t="s">
        <v>10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7">
        <f t="shared" si="6"/>
        <v>0</v>
      </c>
      <c r="N40" s="6">
        <v>0</v>
      </c>
      <c r="O40" s="6"/>
      <c r="P40" s="6"/>
      <c r="Q40" s="6"/>
      <c r="R40" s="6"/>
      <c r="S40" s="6"/>
      <c r="T40" s="6"/>
      <c r="U40" s="6"/>
      <c r="V40" s="6"/>
      <c r="W40" s="6"/>
      <c r="X40" s="7">
        <f t="shared" si="7"/>
        <v>0</v>
      </c>
      <c r="Y40" s="7">
        <f t="shared" si="8"/>
        <v>0</v>
      </c>
      <c r="Z40" s="7">
        <v>10</v>
      </c>
    </row>
    <row r="41" spans="1:26" x14ac:dyDescent="0.25">
      <c r="A41" s="6">
        <v>10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7"/>
      <c r="N41" s="6"/>
      <c r="O41" s="6"/>
      <c r="P41" s="6"/>
      <c r="Q41" s="6"/>
      <c r="R41" s="6"/>
      <c r="S41" s="6"/>
      <c r="T41" s="6"/>
      <c r="U41" s="6"/>
      <c r="V41" s="6"/>
      <c r="W41" s="6"/>
      <c r="X41" s="7"/>
      <c r="Y41" s="7"/>
      <c r="Z41" s="7"/>
    </row>
  </sheetData>
  <sortState ref="B32:Z41">
    <sortCondition ref="B32:B41"/>
  </sortState>
  <mergeCells count="2">
    <mergeCell ref="L5:M5"/>
    <mergeCell ref="W5:X5"/>
  </mergeCells>
  <pageMargins left="0.39370078740157483" right="0.31496062992125984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2"/>
  <sheetViews>
    <sheetView tabSelected="1" topLeftCell="A40" workbookViewId="0">
      <selection activeCell="J48" sqref="J48"/>
    </sheetView>
  </sheetViews>
  <sheetFormatPr defaultRowHeight="15" x14ac:dyDescent="0.25"/>
  <cols>
    <col min="1" max="1" width="3.7109375" customWidth="1"/>
    <col min="2" max="2" width="19.85546875" customWidth="1"/>
    <col min="3" max="3" width="8.85546875" customWidth="1"/>
    <col min="4" max="4" width="6.5703125" customWidth="1"/>
    <col min="5" max="5" width="8.42578125" customWidth="1"/>
    <col min="6" max="7" width="9" customWidth="1"/>
    <col min="8" max="9" width="9.5703125" customWidth="1"/>
  </cols>
  <sheetData>
    <row r="2" spans="1:11" x14ac:dyDescent="0.25">
      <c r="B2" s="63" t="s">
        <v>15</v>
      </c>
      <c r="C2" s="63"/>
      <c r="D2" s="63"/>
      <c r="E2" s="63"/>
      <c r="F2" s="63"/>
      <c r="G2" s="63"/>
      <c r="H2" s="63"/>
      <c r="I2" s="63"/>
      <c r="J2" s="63"/>
      <c r="K2" s="63"/>
    </row>
    <row r="3" spans="1:11" ht="45.75" customHeight="1" x14ac:dyDescent="0.25">
      <c r="B3" s="64" t="s">
        <v>34</v>
      </c>
      <c r="C3" s="64"/>
      <c r="D3" s="64"/>
      <c r="E3" s="64"/>
      <c r="F3" s="64"/>
      <c r="G3" s="64"/>
      <c r="H3" s="64"/>
      <c r="I3" s="64"/>
      <c r="J3" s="64"/>
      <c r="K3" s="64"/>
    </row>
    <row r="4" spans="1:11" x14ac:dyDescent="0.25">
      <c r="B4" s="17"/>
      <c r="C4" s="18" t="s">
        <v>17</v>
      </c>
      <c r="D4" s="19"/>
      <c r="E4" s="62" t="s">
        <v>19</v>
      </c>
      <c r="F4" s="62"/>
      <c r="G4" s="39"/>
      <c r="H4" s="65" t="s">
        <v>29</v>
      </c>
      <c r="I4" s="65"/>
      <c r="J4" s="65"/>
      <c r="K4" s="20"/>
    </row>
    <row r="5" spans="1:11" ht="30" x14ac:dyDescent="0.25">
      <c r="C5" s="21" t="s">
        <v>28</v>
      </c>
      <c r="E5" s="28" t="s">
        <v>35</v>
      </c>
      <c r="F5" s="28" t="s">
        <v>37</v>
      </c>
      <c r="G5" s="28" t="s">
        <v>39</v>
      </c>
      <c r="H5" s="28" t="s">
        <v>30</v>
      </c>
      <c r="I5" s="28"/>
      <c r="J5" s="2"/>
      <c r="K5" s="16"/>
    </row>
    <row r="6" spans="1:11" x14ac:dyDescent="0.25">
      <c r="A6" s="6" t="s">
        <v>2</v>
      </c>
      <c r="B6" s="23" t="s">
        <v>3</v>
      </c>
      <c r="C6" s="8" t="s">
        <v>18</v>
      </c>
      <c r="D6" s="8" t="s">
        <v>1</v>
      </c>
      <c r="E6" s="8" t="s">
        <v>1</v>
      </c>
      <c r="F6" s="8" t="s">
        <v>1</v>
      </c>
      <c r="G6" s="8"/>
      <c r="H6" s="8" t="s">
        <v>18</v>
      </c>
      <c r="I6" s="8" t="s">
        <v>1</v>
      </c>
      <c r="J6" s="7" t="s">
        <v>0</v>
      </c>
      <c r="K6" s="7" t="s">
        <v>1</v>
      </c>
    </row>
    <row r="7" spans="1:11" x14ac:dyDescent="0.25">
      <c r="A7" s="6">
        <v>1</v>
      </c>
      <c r="B7" s="31" t="s">
        <v>4</v>
      </c>
      <c r="C7" s="41">
        <v>22</v>
      </c>
      <c r="D7" s="35">
        <v>6</v>
      </c>
      <c r="E7" s="36">
        <v>7</v>
      </c>
      <c r="F7" s="7">
        <v>5</v>
      </c>
      <c r="G7" s="7">
        <v>5</v>
      </c>
      <c r="H7" s="35"/>
      <c r="I7" s="32"/>
      <c r="J7" s="30">
        <f>D7+E7+F7+G7+I7</f>
        <v>23</v>
      </c>
      <c r="K7" s="32"/>
    </row>
    <row r="8" spans="1:11" x14ac:dyDescent="0.25">
      <c r="A8" s="6">
        <v>2</v>
      </c>
      <c r="B8" s="31" t="s">
        <v>5</v>
      </c>
      <c r="C8" s="41">
        <v>67</v>
      </c>
      <c r="D8" s="35">
        <v>1</v>
      </c>
      <c r="E8" s="37">
        <v>6</v>
      </c>
      <c r="F8" s="12">
        <v>8</v>
      </c>
      <c r="G8" s="7">
        <v>10</v>
      </c>
      <c r="H8" s="35"/>
      <c r="I8" s="32"/>
      <c r="J8" s="30">
        <f t="shared" ref="J8:J15" si="0">D8+E8+F8+G8+I8</f>
        <v>25</v>
      </c>
      <c r="K8" s="32"/>
    </row>
    <row r="9" spans="1:11" x14ac:dyDescent="0.25">
      <c r="A9" s="6">
        <v>3</v>
      </c>
      <c r="B9" s="31" t="s">
        <v>6</v>
      </c>
      <c r="C9" s="41">
        <v>28</v>
      </c>
      <c r="D9" s="35">
        <v>5</v>
      </c>
      <c r="E9" s="36">
        <v>4</v>
      </c>
      <c r="F9" s="7">
        <v>3</v>
      </c>
      <c r="G9" s="12">
        <v>2</v>
      </c>
      <c r="H9" s="35"/>
      <c r="I9" s="32"/>
      <c r="J9" s="30">
        <f t="shared" si="0"/>
        <v>14</v>
      </c>
      <c r="K9" s="32"/>
    </row>
    <row r="10" spans="1:11" x14ac:dyDescent="0.25">
      <c r="A10" s="6">
        <v>4</v>
      </c>
      <c r="B10" s="31" t="s">
        <v>7</v>
      </c>
      <c r="C10" s="41">
        <v>0</v>
      </c>
      <c r="D10" s="35">
        <v>10</v>
      </c>
      <c r="E10" s="36">
        <v>5</v>
      </c>
      <c r="F10" s="7">
        <v>7</v>
      </c>
      <c r="G10" s="7">
        <v>10</v>
      </c>
      <c r="H10" s="35"/>
      <c r="I10" s="32"/>
      <c r="J10" s="30">
        <f t="shared" si="0"/>
        <v>32</v>
      </c>
      <c r="K10" s="32"/>
    </row>
    <row r="11" spans="1:11" x14ac:dyDescent="0.25">
      <c r="A11" s="6">
        <v>5</v>
      </c>
      <c r="B11" s="31" t="s">
        <v>23</v>
      </c>
      <c r="C11" s="40">
        <v>0</v>
      </c>
      <c r="D11" s="35">
        <v>10</v>
      </c>
      <c r="E11" s="40">
        <v>7</v>
      </c>
      <c r="F11" s="7">
        <v>9</v>
      </c>
      <c r="G11" s="7">
        <v>10</v>
      </c>
      <c r="H11" s="35"/>
      <c r="I11" s="32"/>
      <c r="J11" s="30">
        <f t="shared" si="0"/>
        <v>36</v>
      </c>
      <c r="K11" s="32"/>
    </row>
    <row r="12" spans="1:11" x14ac:dyDescent="0.25">
      <c r="A12" s="6">
        <v>6</v>
      </c>
      <c r="B12" s="31" t="s">
        <v>8</v>
      </c>
      <c r="C12" s="41">
        <v>51</v>
      </c>
      <c r="D12" s="35">
        <v>2</v>
      </c>
      <c r="E12" s="40">
        <v>2</v>
      </c>
      <c r="F12" s="7">
        <v>1</v>
      </c>
      <c r="G12" s="7">
        <v>2</v>
      </c>
      <c r="H12" s="35"/>
      <c r="I12" s="32"/>
      <c r="J12" s="30">
        <f t="shared" si="0"/>
        <v>7</v>
      </c>
      <c r="K12" s="32"/>
    </row>
    <row r="13" spans="1:11" x14ac:dyDescent="0.25">
      <c r="A13" s="6">
        <v>7</v>
      </c>
      <c r="B13" s="31" t="s">
        <v>9</v>
      </c>
      <c r="C13" s="41">
        <v>51</v>
      </c>
      <c r="D13" s="35">
        <v>2</v>
      </c>
      <c r="E13" s="40">
        <v>1</v>
      </c>
      <c r="F13" s="12">
        <v>2</v>
      </c>
      <c r="G13" s="12">
        <v>1</v>
      </c>
      <c r="H13" s="35"/>
      <c r="I13" s="32"/>
      <c r="J13" s="30">
        <f t="shared" si="0"/>
        <v>6</v>
      </c>
      <c r="K13" s="32"/>
    </row>
    <row r="14" spans="1:11" x14ac:dyDescent="0.25">
      <c r="A14" s="6">
        <v>8</v>
      </c>
      <c r="B14" s="31" t="s">
        <v>11</v>
      </c>
      <c r="C14" s="41">
        <v>0</v>
      </c>
      <c r="D14" s="35">
        <v>10</v>
      </c>
      <c r="E14" s="40">
        <v>3</v>
      </c>
      <c r="F14" s="12">
        <v>4</v>
      </c>
      <c r="G14" s="7">
        <v>4</v>
      </c>
      <c r="H14" s="35"/>
      <c r="I14" s="32"/>
      <c r="J14" s="30">
        <f t="shared" si="0"/>
        <v>21</v>
      </c>
      <c r="K14" s="32"/>
    </row>
    <row r="15" spans="1:11" x14ac:dyDescent="0.25">
      <c r="A15" s="6">
        <v>9</v>
      </c>
      <c r="B15" s="31" t="s">
        <v>10</v>
      </c>
      <c r="C15" s="41">
        <v>36</v>
      </c>
      <c r="D15" s="35">
        <v>4</v>
      </c>
      <c r="E15" s="40">
        <v>10</v>
      </c>
      <c r="F15" s="12">
        <v>6</v>
      </c>
      <c r="G15" s="7">
        <v>10</v>
      </c>
      <c r="H15" s="35"/>
      <c r="I15" s="32"/>
      <c r="J15" s="30">
        <f t="shared" si="0"/>
        <v>30</v>
      </c>
      <c r="K15" s="32"/>
    </row>
    <row r="16" spans="1:11" x14ac:dyDescent="0.25">
      <c r="A16" s="6">
        <v>10</v>
      </c>
      <c r="B16" s="6"/>
      <c r="C16" s="42"/>
      <c r="D16" s="27"/>
      <c r="E16" s="27"/>
      <c r="F16" s="27"/>
      <c r="G16" s="27"/>
      <c r="H16" s="27"/>
      <c r="I16" s="27"/>
      <c r="J16" s="7"/>
      <c r="K16" s="7"/>
    </row>
    <row r="17" spans="1:11" x14ac:dyDescent="0.25">
      <c r="A17" s="6">
        <v>9</v>
      </c>
      <c r="B17" s="6"/>
      <c r="C17" s="43"/>
      <c r="D17" s="6"/>
      <c r="E17" s="7"/>
      <c r="F17" s="7"/>
      <c r="G17" s="7"/>
      <c r="H17" s="7"/>
      <c r="I17" s="7"/>
      <c r="J17" s="7"/>
      <c r="K17" s="7"/>
    </row>
    <row r="18" spans="1:11" x14ac:dyDescent="0.25">
      <c r="A18" s="4"/>
      <c r="B18" s="24" t="s">
        <v>20</v>
      </c>
      <c r="C18" s="44">
        <f>SUM(C7:C17)</f>
        <v>255</v>
      </c>
      <c r="D18" s="4"/>
      <c r="E18" s="5"/>
      <c r="F18" s="5"/>
      <c r="G18" s="5"/>
      <c r="H18" s="25">
        <f>SUM(H7:H17)</f>
        <v>0</v>
      </c>
      <c r="I18" s="4"/>
      <c r="J18" s="5"/>
      <c r="K18" s="5"/>
    </row>
    <row r="19" spans="1:11" x14ac:dyDescent="0.25">
      <c r="A19" s="4"/>
      <c r="B19" s="26"/>
      <c r="C19" s="44"/>
      <c r="D19" s="4"/>
      <c r="E19" s="5"/>
      <c r="F19" s="5"/>
      <c r="G19" s="5"/>
      <c r="H19" s="4"/>
      <c r="I19" s="4"/>
      <c r="J19" s="5"/>
      <c r="K19" s="5"/>
    </row>
    <row r="20" spans="1:11" x14ac:dyDescent="0.25">
      <c r="A20" s="4"/>
      <c r="B20" s="4"/>
      <c r="C20" s="45" t="s">
        <v>17</v>
      </c>
      <c r="D20" s="19"/>
      <c r="E20" s="62" t="s">
        <v>19</v>
      </c>
      <c r="F20" s="62"/>
      <c r="G20" s="39"/>
      <c r="H20" s="18" t="s">
        <v>29</v>
      </c>
      <c r="I20" s="33"/>
      <c r="J20" s="20"/>
      <c r="K20" s="20"/>
    </row>
    <row r="21" spans="1:11" ht="30" x14ac:dyDescent="0.25">
      <c r="C21" s="46" t="s">
        <v>28</v>
      </c>
      <c r="E21" s="28" t="s">
        <v>35</v>
      </c>
      <c r="F21" s="28" t="s">
        <v>37</v>
      </c>
      <c r="G21" s="28" t="s">
        <v>39</v>
      </c>
      <c r="H21" s="28" t="s">
        <v>30</v>
      </c>
      <c r="I21" s="28"/>
      <c r="J21" s="2"/>
      <c r="K21" s="16"/>
    </row>
    <row r="22" spans="1:11" x14ac:dyDescent="0.25">
      <c r="A22" s="6"/>
      <c r="B22" s="23" t="s">
        <v>13</v>
      </c>
      <c r="C22" s="47" t="s">
        <v>18</v>
      </c>
      <c r="D22" s="8" t="s">
        <v>1</v>
      </c>
      <c r="E22" s="8" t="s">
        <v>1</v>
      </c>
      <c r="F22" s="8" t="s">
        <v>1</v>
      </c>
      <c r="G22" s="8"/>
      <c r="H22" s="8" t="s">
        <v>18</v>
      </c>
      <c r="I22" s="8" t="s">
        <v>1</v>
      </c>
      <c r="J22" s="7" t="s">
        <v>0</v>
      </c>
      <c r="K22" s="7" t="s">
        <v>1</v>
      </c>
    </row>
    <row r="23" spans="1:11" x14ac:dyDescent="0.25">
      <c r="A23" s="6">
        <v>1</v>
      </c>
      <c r="B23" s="31" t="s">
        <v>4</v>
      </c>
      <c r="C23" s="40">
        <v>35</v>
      </c>
      <c r="D23" s="36">
        <v>3</v>
      </c>
      <c r="E23" s="40">
        <v>3</v>
      </c>
      <c r="F23" s="36"/>
      <c r="G23" s="7">
        <v>4</v>
      </c>
      <c r="H23" s="35"/>
      <c r="I23" s="30"/>
      <c r="J23" s="30">
        <f>D23+E23+F23+G23+I23</f>
        <v>10</v>
      </c>
      <c r="K23" s="30"/>
    </row>
    <row r="24" spans="1:11" x14ac:dyDescent="0.25">
      <c r="A24" s="6">
        <v>2</v>
      </c>
      <c r="B24" s="31" t="s">
        <v>5</v>
      </c>
      <c r="C24" s="40">
        <v>57</v>
      </c>
      <c r="D24" s="36">
        <v>1</v>
      </c>
      <c r="E24" s="40">
        <v>10</v>
      </c>
      <c r="F24" s="36"/>
      <c r="G24" s="7">
        <v>10</v>
      </c>
      <c r="H24" s="35"/>
      <c r="I24" s="30"/>
      <c r="J24" s="30">
        <f t="shared" ref="J24:J31" si="1">D24+E24+F24+G24+I24</f>
        <v>21</v>
      </c>
      <c r="K24" s="30"/>
    </row>
    <row r="25" spans="1:11" x14ac:dyDescent="0.25">
      <c r="A25" s="6">
        <v>3</v>
      </c>
      <c r="B25" s="31" t="s">
        <v>6</v>
      </c>
      <c r="C25" s="40">
        <v>27</v>
      </c>
      <c r="D25" s="36">
        <v>5</v>
      </c>
      <c r="E25" s="40">
        <v>4</v>
      </c>
      <c r="F25" s="36"/>
      <c r="G25" s="7">
        <v>2</v>
      </c>
      <c r="H25" s="35"/>
      <c r="I25" s="30"/>
      <c r="J25" s="30">
        <f t="shared" si="1"/>
        <v>11</v>
      </c>
      <c r="K25" s="30"/>
    </row>
    <row r="26" spans="1:11" x14ac:dyDescent="0.25">
      <c r="A26" s="6">
        <v>4</v>
      </c>
      <c r="B26" s="31" t="s">
        <v>7</v>
      </c>
      <c r="C26" s="41">
        <v>0</v>
      </c>
      <c r="D26" s="35">
        <v>10</v>
      </c>
      <c r="E26" s="40">
        <v>6</v>
      </c>
      <c r="F26" s="36"/>
      <c r="G26" s="7">
        <v>10</v>
      </c>
      <c r="H26" s="35"/>
      <c r="I26" s="30"/>
      <c r="J26" s="30">
        <f t="shared" si="1"/>
        <v>26</v>
      </c>
      <c r="K26" s="30"/>
    </row>
    <row r="27" spans="1:11" x14ac:dyDescent="0.25">
      <c r="A27" s="6">
        <v>5</v>
      </c>
      <c r="B27" s="31" t="s">
        <v>23</v>
      </c>
      <c r="C27" s="40">
        <v>0</v>
      </c>
      <c r="D27" s="36">
        <v>10</v>
      </c>
      <c r="E27" s="40">
        <v>10</v>
      </c>
      <c r="F27" s="36"/>
      <c r="G27" s="7">
        <v>10</v>
      </c>
      <c r="H27" s="35"/>
      <c r="I27" s="30"/>
      <c r="J27" s="30">
        <f t="shared" si="1"/>
        <v>30</v>
      </c>
      <c r="K27" s="30"/>
    </row>
    <row r="28" spans="1:11" x14ac:dyDescent="0.25">
      <c r="A28" s="6">
        <v>6</v>
      </c>
      <c r="B28" s="31" t="s">
        <v>8</v>
      </c>
      <c r="C28" s="40">
        <v>24</v>
      </c>
      <c r="D28" s="36">
        <v>6</v>
      </c>
      <c r="E28" s="40">
        <v>2</v>
      </c>
      <c r="F28" s="36"/>
      <c r="G28" s="7">
        <v>3</v>
      </c>
      <c r="H28" s="35"/>
      <c r="I28" s="30"/>
      <c r="J28" s="30">
        <f t="shared" si="1"/>
        <v>11</v>
      </c>
      <c r="K28" s="30"/>
    </row>
    <row r="29" spans="1:11" x14ac:dyDescent="0.25">
      <c r="A29" s="6">
        <v>7</v>
      </c>
      <c r="B29" s="31" t="s">
        <v>9</v>
      </c>
      <c r="C29" s="40">
        <v>30</v>
      </c>
      <c r="D29" s="36">
        <v>4</v>
      </c>
      <c r="E29" s="40">
        <v>1</v>
      </c>
      <c r="F29" s="36"/>
      <c r="G29" s="7">
        <v>1</v>
      </c>
      <c r="H29" s="35"/>
      <c r="I29" s="30"/>
      <c r="J29" s="30">
        <f t="shared" si="1"/>
        <v>6</v>
      </c>
      <c r="K29" s="30"/>
    </row>
    <row r="30" spans="1:11" x14ac:dyDescent="0.25">
      <c r="A30" s="6">
        <v>8</v>
      </c>
      <c r="B30" s="31" t="s">
        <v>11</v>
      </c>
      <c r="C30" s="40">
        <v>0</v>
      </c>
      <c r="D30" s="36">
        <v>10</v>
      </c>
      <c r="E30" s="40">
        <v>5</v>
      </c>
      <c r="F30" s="36"/>
      <c r="G30" s="7">
        <v>5</v>
      </c>
      <c r="H30" s="35"/>
      <c r="I30" s="30"/>
      <c r="J30" s="30">
        <f t="shared" si="1"/>
        <v>20</v>
      </c>
      <c r="K30" s="30"/>
    </row>
    <row r="31" spans="1:11" x14ac:dyDescent="0.25">
      <c r="A31" s="6">
        <v>9</v>
      </c>
      <c r="B31" s="31" t="s">
        <v>10</v>
      </c>
      <c r="C31" s="40">
        <v>46</v>
      </c>
      <c r="D31" s="36">
        <v>2</v>
      </c>
      <c r="E31" s="40">
        <v>10</v>
      </c>
      <c r="F31" s="36"/>
      <c r="G31" s="7">
        <v>10</v>
      </c>
      <c r="H31" s="35"/>
      <c r="I31" s="30"/>
      <c r="J31" s="30">
        <f t="shared" si="1"/>
        <v>22</v>
      </c>
      <c r="K31" s="30"/>
    </row>
    <row r="32" spans="1:11" x14ac:dyDescent="0.25">
      <c r="A32" s="13">
        <v>10</v>
      </c>
      <c r="B32" s="13"/>
      <c r="C32" s="43"/>
      <c r="D32" s="13"/>
      <c r="E32" s="7"/>
      <c r="F32" s="27"/>
      <c r="G32" s="27"/>
      <c r="H32" s="27"/>
      <c r="I32" s="27"/>
      <c r="J32" s="7"/>
      <c r="K32" s="7"/>
    </row>
    <row r="33" spans="1:11" x14ac:dyDescent="0.25">
      <c r="A33" s="13">
        <v>11</v>
      </c>
      <c r="B33" s="13"/>
      <c r="C33" s="43"/>
      <c r="D33" s="13"/>
      <c r="E33" s="7"/>
      <c r="F33" s="7"/>
      <c r="G33" s="7"/>
      <c r="H33" s="7"/>
      <c r="I33" s="7"/>
      <c r="J33" s="7"/>
      <c r="K33" s="7"/>
    </row>
    <row r="34" spans="1:11" x14ac:dyDescent="0.25">
      <c r="A34" s="14"/>
      <c r="B34" s="26" t="s">
        <v>20</v>
      </c>
      <c r="C34" s="44">
        <f>SUM(C23:C33)</f>
        <v>219</v>
      </c>
      <c r="D34" s="14"/>
      <c r="E34" s="5"/>
      <c r="F34" s="5"/>
      <c r="G34" s="5"/>
      <c r="H34" s="5">
        <f>SUM(H23:H33)</f>
        <v>0</v>
      </c>
      <c r="I34" s="5"/>
      <c r="J34" s="5"/>
      <c r="K34" s="5"/>
    </row>
    <row r="35" spans="1:11" x14ac:dyDescent="0.25">
      <c r="A35" s="14"/>
      <c r="B35" s="14"/>
      <c r="C35" s="48"/>
      <c r="D35" s="14"/>
      <c r="E35" s="5"/>
      <c r="F35" s="5"/>
      <c r="G35" s="5"/>
      <c r="H35" s="5"/>
      <c r="I35" s="5"/>
      <c r="J35" s="5"/>
      <c r="K35" s="5"/>
    </row>
    <row r="36" spans="1:11" x14ac:dyDescent="0.25">
      <c r="A36" s="14"/>
      <c r="B36" s="14"/>
      <c r="C36" s="45" t="s">
        <v>17</v>
      </c>
      <c r="D36" s="19"/>
      <c r="E36" s="62" t="s">
        <v>19</v>
      </c>
      <c r="F36" s="62"/>
      <c r="G36" s="39"/>
      <c r="H36" s="33" t="s">
        <v>29</v>
      </c>
      <c r="I36" s="33"/>
      <c r="J36" s="20"/>
      <c r="K36" s="20"/>
    </row>
    <row r="37" spans="1:11" ht="30" x14ac:dyDescent="0.25">
      <c r="C37" s="46" t="s">
        <v>31</v>
      </c>
      <c r="E37" s="28" t="s">
        <v>35</v>
      </c>
      <c r="F37" s="28" t="s">
        <v>37</v>
      </c>
      <c r="G37" s="28" t="s">
        <v>40</v>
      </c>
      <c r="H37" s="28" t="s">
        <v>30</v>
      </c>
      <c r="I37" s="28"/>
      <c r="J37" s="2"/>
      <c r="K37" s="16"/>
    </row>
    <row r="38" spans="1:11" x14ac:dyDescent="0.25">
      <c r="A38" s="6"/>
      <c r="B38" s="23" t="s">
        <v>12</v>
      </c>
      <c r="C38" s="47" t="s">
        <v>18</v>
      </c>
      <c r="D38" s="8" t="s">
        <v>1</v>
      </c>
      <c r="E38" s="8" t="s">
        <v>1</v>
      </c>
      <c r="F38" s="8" t="s">
        <v>1</v>
      </c>
      <c r="G38" s="8" t="s">
        <v>1</v>
      </c>
      <c r="H38" s="8" t="s">
        <v>18</v>
      </c>
      <c r="I38" s="8" t="s">
        <v>1</v>
      </c>
      <c r="J38" s="7" t="s">
        <v>0</v>
      </c>
      <c r="K38" s="7" t="s">
        <v>1</v>
      </c>
    </row>
    <row r="39" spans="1:11" x14ac:dyDescent="0.25">
      <c r="A39" s="6">
        <v>1</v>
      </c>
      <c r="B39" s="31" t="s">
        <v>4</v>
      </c>
      <c r="C39" s="49">
        <v>25</v>
      </c>
      <c r="D39" s="30">
        <v>2</v>
      </c>
      <c r="E39" s="40">
        <v>2</v>
      </c>
      <c r="F39" s="7">
        <v>2</v>
      </c>
      <c r="G39" s="7">
        <v>2</v>
      </c>
      <c r="H39" s="30"/>
      <c r="I39" s="30"/>
      <c r="J39" s="30">
        <f>D39+E39+F39+G39+I39</f>
        <v>8</v>
      </c>
      <c r="K39" s="30"/>
    </row>
    <row r="40" spans="1:11" x14ac:dyDescent="0.25">
      <c r="A40" s="6">
        <v>2</v>
      </c>
      <c r="B40" s="31" t="s">
        <v>5</v>
      </c>
      <c r="C40" s="50">
        <v>24</v>
      </c>
      <c r="D40" s="30">
        <v>3</v>
      </c>
      <c r="E40" s="40">
        <v>10</v>
      </c>
      <c r="F40" s="7">
        <v>8</v>
      </c>
      <c r="G40" s="7">
        <v>10</v>
      </c>
      <c r="H40" s="30"/>
      <c r="I40" s="30"/>
      <c r="J40" s="30">
        <f t="shared" ref="J40:J47" si="2">D40+E40+F40+G40+I40</f>
        <v>31</v>
      </c>
      <c r="K40" s="30"/>
    </row>
    <row r="41" spans="1:11" x14ac:dyDescent="0.25">
      <c r="A41" s="6">
        <v>3</v>
      </c>
      <c r="B41" s="31" t="s">
        <v>6</v>
      </c>
      <c r="C41" s="50">
        <v>8</v>
      </c>
      <c r="D41" s="30">
        <v>6</v>
      </c>
      <c r="E41" s="40">
        <v>3</v>
      </c>
      <c r="F41" s="7">
        <v>4</v>
      </c>
      <c r="G41" s="7">
        <v>3</v>
      </c>
      <c r="H41" s="30"/>
      <c r="I41" s="30"/>
      <c r="J41" s="30">
        <f t="shared" si="2"/>
        <v>16</v>
      </c>
      <c r="K41" s="30"/>
    </row>
    <row r="42" spans="1:11" x14ac:dyDescent="0.25">
      <c r="A42" s="6">
        <v>4</v>
      </c>
      <c r="B42" s="31" t="s">
        <v>7</v>
      </c>
      <c r="C42" s="51">
        <v>0</v>
      </c>
      <c r="D42" s="32">
        <v>10</v>
      </c>
      <c r="E42" s="40">
        <v>10</v>
      </c>
      <c r="F42" s="7">
        <v>9</v>
      </c>
      <c r="G42" s="7">
        <v>10</v>
      </c>
      <c r="H42" s="30"/>
      <c r="I42" s="30"/>
      <c r="J42" s="30">
        <f t="shared" si="2"/>
        <v>39</v>
      </c>
      <c r="K42" s="30"/>
    </row>
    <row r="43" spans="1:11" x14ac:dyDescent="0.25">
      <c r="A43" s="6">
        <v>5</v>
      </c>
      <c r="B43" s="31" t="s">
        <v>23</v>
      </c>
      <c r="C43" s="49">
        <v>0</v>
      </c>
      <c r="D43" s="30">
        <v>10</v>
      </c>
      <c r="E43" s="40">
        <v>10</v>
      </c>
      <c r="F43" s="7">
        <v>5</v>
      </c>
      <c r="G43" s="7">
        <v>10</v>
      </c>
      <c r="H43" s="30"/>
      <c r="I43" s="30"/>
      <c r="J43" s="30">
        <f t="shared" si="2"/>
        <v>35</v>
      </c>
      <c r="K43" s="30"/>
    </row>
    <row r="44" spans="1:11" x14ac:dyDescent="0.25">
      <c r="A44" s="6">
        <v>6</v>
      </c>
      <c r="B44" s="31" t="s">
        <v>8</v>
      </c>
      <c r="C44" s="50">
        <v>17</v>
      </c>
      <c r="D44" s="30">
        <v>5</v>
      </c>
      <c r="E44" s="40">
        <v>5</v>
      </c>
      <c r="F44" s="7">
        <v>6</v>
      </c>
      <c r="G44" s="7">
        <v>10</v>
      </c>
      <c r="H44" s="30"/>
      <c r="I44" s="30"/>
      <c r="J44" s="30">
        <f t="shared" si="2"/>
        <v>26</v>
      </c>
      <c r="K44" s="30"/>
    </row>
    <row r="45" spans="1:11" x14ac:dyDescent="0.25">
      <c r="A45" s="6">
        <v>7</v>
      </c>
      <c r="B45" s="31" t="s">
        <v>9</v>
      </c>
      <c r="C45" s="50">
        <v>22</v>
      </c>
      <c r="D45" s="30">
        <v>4</v>
      </c>
      <c r="E45" s="40">
        <v>1</v>
      </c>
      <c r="F45" s="7">
        <v>1</v>
      </c>
      <c r="G45" s="7">
        <v>1</v>
      </c>
      <c r="H45" s="30"/>
      <c r="I45" s="30"/>
      <c r="J45" s="30">
        <f t="shared" si="2"/>
        <v>7</v>
      </c>
      <c r="K45" s="30"/>
    </row>
    <row r="46" spans="1:11" x14ac:dyDescent="0.25">
      <c r="A46" s="6">
        <v>8</v>
      </c>
      <c r="B46" s="31" t="s">
        <v>11</v>
      </c>
      <c r="C46" s="49">
        <v>0</v>
      </c>
      <c r="D46" s="30">
        <v>10</v>
      </c>
      <c r="E46" s="40">
        <v>4</v>
      </c>
      <c r="F46" s="7">
        <v>3</v>
      </c>
      <c r="G46" s="7">
        <v>4</v>
      </c>
      <c r="H46" s="30"/>
      <c r="I46" s="30"/>
      <c r="J46" s="30">
        <f t="shared" si="2"/>
        <v>21</v>
      </c>
      <c r="K46" s="30"/>
    </row>
    <row r="47" spans="1:11" x14ac:dyDescent="0.25">
      <c r="A47" s="6">
        <v>9</v>
      </c>
      <c r="B47" s="31" t="s">
        <v>10</v>
      </c>
      <c r="C47" s="49">
        <v>37</v>
      </c>
      <c r="D47" s="30">
        <v>1</v>
      </c>
      <c r="E47" s="40">
        <v>10</v>
      </c>
      <c r="F47" s="7">
        <v>7</v>
      </c>
      <c r="G47" s="7">
        <v>10</v>
      </c>
      <c r="H47" s="30"/>
      <c r="I47" s="30"/>
      <c r="J47" s="30">
        <f t="shared" si="2"/>
        <v>28</v>
      </c>
      <c r="K47" s="30"/>
    </row>
    <row r="48" spans="1:11" x14ac:dyDescent="0.25">
      <c r="B48" s="24" t="s">
        <v>20</v>
      </c>
      <c r="C48" s="3">
        <f>SUM(C39:C47)</f>
        <v>133</v>
      </c>
      <c r="H48" s="34">
        <f>SUM(H39:H47)</f>
        <v>0</v>
      </c>
      <c r="J48" s="5"/>
    </row>
    <row r="49" spans="1:11" x14ac:dyDescent="0.25">
      <c r="J49" s="5"/>
    </row>
    <row r="50" spans="1:11" x14ac:dyDescent="0.25">
      <c r="C50" s="18"/>
      <c r="D50" s="19"/>
      <c r="E50" s="62"/>
      <c r="F50" s="62"/>
      <c r="G50" s="39"/>
      <c r="H50" s="18"/>
      <c r="I50" s="33"/>
      <c r="J50" s="20"/>
      <c r="K50" s="20"/>
    </row>
    <row r="51" spans="1:11" x14ac:dyDescent="0.25">
      <c r="C51" s="21"/>
      <c r="E51" s="22"/>
      <c r="F51" s="22"/>
      <c r="G51" s="22"/>
      <c r="H51" s="22"/>
      <c r="I51" s="22"/>
      <c r="J51" s="2"/>
      <c r="K51" s="16"/>
    </row>
    <row r="52" spans="1:11" x14ac:dyDescent="0.25">
      <c r="A52" s="6"/>
      <c r="B52" s="53" t="s">
        <v>33</v>
      </c>
      <c r="C52" s="54"/>
      <c r="D52" s="55"/>
      <c r="E52" s="8" t="s">
        <v>21</v>
      </c>
      <c r="F52" s="8" t="s">
        <v>22</v>
      </c>
      <c r="G52" s="8"/>
      <c r="H52" s="8" t="s">
        <v>25</v>
      </c>
      <c r="I52" s="8"/>
      <c r="J52" s="7" t="s">
        <v>0</v>
      </c>
      <c r="K52" s="7" t="s">
        <v>1</v>
      </c>
    </row>
    <row r="53" spans="1:11" x14ac:dyDescent="0.25">
      <c r="A53" s="6">
        <v>1</v>
      </c>
      <c r="B53" s="56" t="s">
        <v>4</v>
      </c>
      <c r="C53" s="57"/>
      <c r="D53" s="58"/>
      <c r="E53" s="32"/>
      <c r="F53" s="30"/>
      <c r="G53" s="30"/>
      <c r="H53" s="30"/>
      <c r="I53" s="30"/>
      <c r="J53" s="30">
        <f t="shared" ref="J53:J61" si="3">E53+F53+H53</f>
        <v>0</v>
      </c>
      <c r="K53" s="7"/>
    </row>
    <row r="54" spans="1:11" x14ac:dyDescent="0.25">
      <c r="A54" s="6">
        <v>2</v>
      </c>
      <c r="B54" s="56" t="s">
        <v>5</v>
      </c>
      <c r="C54" s="57"/>
      <c r="D54" s="58"/>
      <c r="E54" s="32"/>
      <c r="F54" s="30"/>
      <c r="G54" s="30"/>
      <c r="H54" s="30"/>
      <c r="I54" s="30"/>
      <c r="J54" s="30">
        <f t="shared" si="3"/>
        <v>0</v>
      </c>
      <c r="K54" s="30"/>
    </row>
    <row r="55" spans="1:11" x14ac:dyDescent="0.25">
      <c r="A55" s="6">
        <v>3</v>
      </c>
      <c r="B55" s="56" t="s">
        <v>6</v>
      </c>
      <c r="C55" s="57"/>
      <c r="D55" s="58"/>
      <c r="E55" s="32"/>
      <c r="F55" s="30"/>
      <c r="G55" s="30"/>
      <c r="H55" s="30"/>
      <c r="I55" s="30"/>
      <c r="J55" s="30">
        <f t="shared" si="3"/>
        <v>0</v>
      </c>
      <c r="K55" s="38"/>
    </row>
    <row r="56" spans="1:11" x14ac:dyDescent="0.25">
      <c r="A56" s="6">
        <v>4</v>
      </c>
      <c r="B56" s="56" t="s">
        <v>7</v>
      </c>
      <c r="C56" s="57"/>
      <c r="D56" s="58"/>
      <c r="E56" s="32"/>
      <c r="F56" s="30"/>
      <c r="G56" s="30"/>
      <c r="H56" s="30"/>
      <c r="I56" s="30"/>
      <c r="J56" s="30">
        <f t="shared" si="3"/>
        <v>0</v>
      </c>
      <c r="K56" s="30"/>
    </row>
    <row r="57" spans="1:11" x14ac:dyDescent="0.25">
      <c r="A57" s="6">
        <v>5</v>
      </c>
      <c r="B57" s="59" t="s">
        <v>14</v>
      </c>
      <c r="C57" s="60"/>
      <c r="D57" s="61"/>
      <c r="E57" s="32"/>
      <c r="F57" s="30"/>
      <c r="G57" s="30"/>
      <c r="H57" s="30"/>
      <c r="I57" s="30"/>
      <c r="J57" s="30">
        <f t="shared" si="3"/>
        <v>0</v>
      </c>
      <c r="K57" s="30"/>
    </row>
    <row r="58" spans="1:11" x14ac:dyDescent="0.25">
      <c r="A58" s="6">
        <v>6</v>
      </c>
      <c r="B58" s="56" t="s">
        <v>8</v>
      </c>
      <c r="C58" s="57"/>
      <c r="D58" s="58"/>
      <c r="E58" s="32"/>
      <c r="F58" s="30"/>
      <c r="G58" s="30"/>
      <c r="H58" s="30"/>
      <c r="I58" s="30"/>
      <c r="J58" s="30">
        <f t="shared" si="3"/>
        <v>0</v>
      </c>
      <c r="K58" s="7"/>
    </row>
    <row r="59" spans="1:11" x14ac:dyDescent="0.25">
      <c r="A59" s="6">
        <v>7</v>
      </c>
      <c r="B59" s="56" t="s">
        <v>9</v>
      </c>
      <c r="C59" s="57"/>
      <c r="D59" s="58"/>
      <c r="E59" s="32"/>
      <c r="F59" s="30"/>
      <c r="G59" s="30"/>
      <c r="H59" s="30"/>
      <c r="I59" s="30"/>
      <c r="J59" s="30">
        <f t="shared" si="3"/>
        <v>0</v>
      </c>
      <c r="K59" s="7"/>
    </row>
    <row r="60" spans="1:11" x14ac:dyDescent="0.25">
      <c r="A60" s="6">
        <v>8</v>
      </c>
      <c r="B60" s="56" t="s">
        <v>11</v>
      </c>
      <c r="C60" s="57"/>
      <c r="D60" s="58"/>
      <c r="E60" s="32"/>
      <c r="F60" s="30"/>
      <c r="G60" s="30"/>
      <c r="H60" s="30"/>
      <c r="I60" s="30"/>
      <c r="J60" s="30">
        <f t="shared" si="3"/>
        <v>0</v>
      </c>
      <c r="K60" s="30"/>
    </row>
    <row r="61" spans="1:11" x14ac:dyDescent="0.25">
      <c r="A61" s="6">
        <v>9</v>
      </c>
      <c r="B61" s="56" t="s">
        <v>10</v>
      </c>
      <c r="C61" s="57"/>
      <c r="D61" s="58"/>
      <c r="E61" s="30"/>
      <c r="F61" s="30"/>
      <c r="G61" s="30"/>
      <c r="H61" s="30"/>
      <c r="I61" s="30"/>
      <c r="J61" s="30">
        <f t="shared" si="3"/>
        <v>0</v>
      </c>
      <c r="K61" s="30"/>
    </row>
    <row r="62" spans="1:11" x14ac:dyDescent="0.25">
      <c r="A62" s="13">
        <v>10</v>
      </c>
      <c r="B62" s="56"/>
      <c r="C62" s="57"/>
      <c r="D62" s="58"/>
      <c r="E62" s="7"/>
      <c r="F62" s="7"/>
      <c r="G62" s="7"/>
      <c r="H62" s="7"/>
      <c r="I62" s="7"/>
      <c r="J62" s="7"/>
      <c r="K62" s="7"/>
    </row>
  </sheetData>
  <sortState ref="B53:I62">
    <sortCondition ref="B39:B47"/>
  </sortState>
  <mergeCells count="18">
    <mergeCell ref="E20:F20"/>
    <mergeCell ref="E36:F36"/>
    <mergeCell ref="E50:F50"/>
    <mergeCell ref="B2:K2"/>
    <mergeCell ref="B3:K3"/>
    <mergeCell ref="E4:F4"/>
    <mergeCell ref="H4:J4"/>
    <mergeCell ref="B62:D62"/>
    <mergeCell ref="B53:D53"/>
    <mergeCell ref="B54:D54"/>
    <mergeCell ref="B55:D55"/>
    <mergeCell ref="B56:D56"/>
    <mergeCell ref="B57:D57"/>
    <mergeCell ref="B52:D52"/>
    <mergeCell ref="B58:D58"/>
    <mergeCell ref="B59:D59"/>
    <mergeCell ref="B60:D60"/>
    <mergeCell ref="B61:D61"/>
  </mergeCells>
  <pageMargins left="0.82677165354330717" right="0.23622047244094491" top="0.15748031496062992" bottom="0.15748031496062992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Радуга</vt:lpstr>
      <vt:lpstr>РА</vt:lpstr>
      <vt:lpstr>З долина</vt:lpstr>
      <vt:lpstr>сводный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2024-06-10T04:32:10Z</dcterms:modified>
</cp:coreProperties>
</file>